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canatoeconomicas$/TFG/2019-2020/Ranking y Elección/"/>
    </mc:Choice>
  </mc:AlternateContent>
  <xr:revisionPtr revIDLastSave="0" documentId="13_ncr:1_{A4D6166C-4EC5-7B43-9831-D606BF411DEE}" xr6:coauthVersionLast="45" xr6:coauthVersionMax="45" xr10:uidLastSave="{00000000-0000-0000-0000-000000000000}"/>
  <workbookProtection workbookAlgorithmName="SHA-512" workbookHashValue="w4g5X+STYpXATQIya+TU9oXJSCmDU4fZfSZOA2DXE/RbLgfBGavA+652W+/ElMbOPsxVtGJCPWn23azuDzwZQA==" workbookSaltValue="bqn4ReyQGTqqgfRqHsM4fw==" workbookSpinCount="100000" lockStructure="1"/>
  <bookViews>
    <workbookView xWindow="-35040" yWindow="460" windowWidth="33440" windowHeight="21140" xr2:uid="{7647916C-4233-2841-A0AA-13AF241018DD}"/>
  </bookViews>
  <sheets>
    <sheet name="OFERTA TFG G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" i="1"/>
  <c r="D4" i="1" l="1"/>
  <c r="G6" i="1" l="1"/>
  <c r="C3" i="1" l="1"/>
</calcChain>
</file>

<file path=xl/sharedStrings.xml><?xml version="1.0" encoding="utf-8"?>
<sst xmlns="http://schemas.openxmlformats.org/spreadsheetml/2006/main" count="174" uniqueCount="125">
  <si>
    <t>Posicion en el Ranking</t>
  </si>
  <si>
    <t>Rellena las celdas en amarillo</t>
  </si>
  <si>
    <t>Pablo</t>
  </si>
  <si>
    <t>Alcalá Santaella</t>
  </si>
  <si>
    <t>Análisis estructural y comercial de la economía de un país</t>
  </si>
  <si>
    <t>Ángel</t>
  </si>
  <si>
    <t>Algarra</t>
  </si>
  <si>
    <t>Análisis económico de la fiscalidad individual y empresarial</t>
  </si>
  <si>
    <t>María</t>
  </si>
  <si>
    <t>Blanco</t>
  </si>
  <si>
    <t>Origen de la Teoría Económica (a ofrecer conjuntamente con profesores de Micro o de Macro)</t>
  </si>
  <si>
    <t>JORGE</t>
  </si>
  <si>
    <t>Diagnóstico y análisis de Impacto de las NIIF en una empresa PYME española seleccionada</t>
  </si>
  <si>
    <t>CRISTINA</t>
  </si>
  <si>
    <t>Liderazgo Femenino</t>
  </si>
  <si>
    <t>PABLO</t>
  </si>
  <si>
    <t>Creación de una empresa</t>
  </si>
  <si>
    <t>LUIS</t>
  </si>
  <si>
    <t>Análisis práctico de la transparencia empresarial</t>
  </si>
  <si>
    <t>MIRYAM</t>
  </si>
  <si>
    <t>MARTINEZ MARTINEZ</t>
  </si>
  <si>
    <t>RUTH</t>
  </si>
  <si>
    <t>MATEOS DE CABO</t>
  </si>
  <si>
    <t>MANUEL</t>
  </si>
  <si>
    <t>MOLINA LÓPEZ</t>
  </si>
  <si>
    <t>Liderazgo Femenino/Female Leadership</t>
  </si>
  <si>
    <t>CECILIA</t>
  </si>
  <si>
    <t>MURCIA RIVERA</t>
  </si>
  <si>
    <t>ALEJANDRO</t>
  </si>
  <si>
    <t>Implantación de un sistema de contabilidad analítica a una empresa real</t>
  </si>
  <si>
    <t>SANCHIDRIAN PARDO</t>
  </si>
  <si>
    <t>Analisis de los informes nacionales e internacional de Buen Gobierno Corporativo./ Intangibles y Buen Gobierno</t>
  </si>
  <si>
    <t>BEGOÑA</t>
  </si>
  <si>
    <t>TORRENTE BARREDO</t>
  </si>
  <si>
    <t>Bullón de Mendoza G Valugera</t>
  </si>
  <si>
    <t>José Mª</t>
  </si>
  <si>
    <t>Garrido Bermúdez</t>
  </si>
  <si>
    <t>Análisis de casos sobre la evolución y delimitación de los derechos humanos</t>
  </si>
  <si>
    <t>Hipólito</t>
  </si>
  <si>
    <t>Sanchiz Alvarez de Toledo</t>
  </si>
  <si>
    <t>The first bokkeping: sumerian econmic records.</t>
  </si>
  <si>
    <t>Los problemas de la balanza exterior romana con las importaciones a través del Mar Rojo y su impacto en la crisis del siglo III</t>
  </si>
  <si>
    <t>La Revolución Bolchevique de 1917</t>
  </si>
  <si>
    <t>La caída de la Unión Soviética.</t>
  </si>
  <si>
    <t>China y la Nueva Ruta de la Seda.</t>
  </si>
  <si>
    <t>El yihadismo como ideología totalitaria.</t>
  </si>
  <si>
    <t>CARLOS GREGORIO</t>
  </si>
  <si>
    <t>HERNÁNDEZ HERNÁNDEZ</t>
  </si>
  <si>
    <t>Consecuencias económicas de las guerras carlistas</t>
  </si>
  <si>
    <t>HUGO</t>
  </si>
  <si>
    <t>FERRER PÉREZ</t>
  </si>
  <si>
    <t>ECONOMETRÍA DE SERIES TEMPORALES / TIME SERIES ECONOMETRICS</t>
  </si>
  <si>
    <t>Matemática aplicada a la economía</t>
  </si>
  <si>
    <t>HERRERA DE LA CRUZ</t>
  </si>
  <si>
    <t>DIEGO</t>
  </si>
  <si>
    <t>MONDÉJAR RUIZ</t>
  </si>
  <si>
    <t>Modelos predictivos / Predictive models</t>
  </si>
  <si>
    <t>JOSÉ ANTONIO</t>
  </si>
  <si>
    <t>SÁNCHEZ PELEGRÍN</t>
  </si>
  <si>
    <t>Nombre</t>
  </si>
  <si>
    <t>Apellidos</t>
  </si>
  <si>
    <t>Tema del TFG</t>
  </si>
  <si>
    <t>Preferencia</t>
  </si>
  <si>
    <t>Cupo</t>
  </si>
  <si>
    <t>Total acumulado</t>
  </si>
  <si>
    <t xml:space="preserve">Aplicaciones de Microeconomía </t>
  </si>
  <si>
    <t>Virginia</t>
  </si>
  <si>
    <t>Rey Paredes</t>
  </si>
  <si>
    <t>GLORIA</t>
  </si>
  <si>
    <t>AZNAR FERNANDEZ-MONTESINOS,</t>
  </si>
  <si>
    <t>Plan de marketing/(Marketing Plan)</t>
  </si>
  <si>
    <t>Plan de marketing-Proyecto Makeni (trabajo conjunto con José María Larrú)</t>
  </si>
  <si>
    <t>Plan de Marketing Internacional-Sierra Leona</t>
  </si>
  <si>
    <t xml:space="preserve">COLVIN DIEZ                 </t>
  </si>
  <si>
    <t>JOSÉ MARÍA</t>
  </si>
  <si>
    <t>CUBILLO PINILLA</t>
  </si>
  <si>
    <t>Plan de marketing</t>
  </si>
  <si>
    <t>TOMÁS</t>
  </si>
  <si>
    <t>CURTO GONZALEZ</t>
  </si>
  <si>
    <t>EDUARDO</t>
  </si>
  <si>
    <t>GARCÍA GÓMEZ</t>
  </si>
  <si>
    <t>Plan de Marketing de una ONG</t>
  </si>
  <si>
    <t>JUAN CARLOS</t>
  </si>
  <si>
    <t>GARCIA VILLALOBOS</t>
  </si>
  <si>
    <t>SUSANA</t>
  </si>
  <si>
    <t>GONZÁLEZ PÉREZ</t>
  </si>
  <si>
    <t xml:space="preserve">ISABEL DOPACIO           </t>
  </si>
  <si>
    <t>ERWIN</t>
  </si>
  <si>
    <t>MALDONADO DOMINGO</t>
  </si>
  <si>
    <t xml:space="preserve">MARTINEZ LAGUNA              </t>
  </si>
  <si>
    <t xml:space="preserve">MASA LORENZO             </t>
  </si>
  <si>
    <t>Mª ARANZAZU</t>
  </si>
  <si>
    <t>MIELGO ALVAREZ</t>
  </si>
  <si>
    <t>CESAR</t>
  </si>
  <si>
    <t>MORENO PASCUAL</t>
  </si>
  <si>
    <t xml:space="preserve">RODRIGUEZ MARTIN        </t>
  </si>
  <si>
    <t>PALOMA</t>
  </si>
  <si>
    <t>SAA TEJA</t>
  </si>
  <si>
    <t>MANUELA</t>
  </si>
  <si>
    <t>SACO VAZQUEZ</t>
  </si>
  <si>
    <t xml:space="preserve">ROSA </t>
  </si>
  <si>
    <t>VEGA TORRES</t>
  </si>
  <si>
    <t xml:space="preserve">Beatriz </t>
  </si>
  <si>
    <t xml:space="preserve"> Eutanasia, Matrimonio, Relaciones Iglesia Estado, Educación,la propiedad, Titulos nobiliarios: orden de sucesión</t>
  </si>
  <si>
    <t xml:space="preserve">Antonio </t>
  </si>
  <si>
    <t xml:space="preserve">Alonso Marcos </t>
  </si>
  <si>
    <t>RECUERDA GRABAR EL ARCHIVO COMO GMK---------- DONDE LOS GUIONES DEBEN SER TU DNI CON LETRA Y TODO DEBERÍA DE IR EN MAYÚSCULAS</t>
  </si>
  <si>
    <t>AGUIRRE ARRABAL</t>
  </si>
  <si>
    <t>Análisis Socioeconomico de un sector empresarial</t>
  </si>
  <si>
    <t>ISMAEL</t>
  </si>
  <si>
    <t>GARCÍA BAYONA</t>
  </si>
  <si>
    <t>MARTA</t>
  </si>
  <si>
    <t>GUTIÉRREZ JIMÉNEZ</t>
  </si>
  <si>
    <t>Análisis de datos</t>
  </si>
  <si>
    <t>Optimización del retorno en la inversión publicitaria en competencia. Análisis con datos reales/ Optimizing the return on advertising investment under competition. Real data analysis.</t>
  </si>
  <si>
    <t>ELENA</t>
  </si>
  <si>
    <t>INCHAUSTI TABUENCA</t>
  </si>
  <si>
    <t>Análisis estadístico y socioeconomico de un sector empresarial</t>
  </si>
  <si>
    <t>IRENE</t>
  </si>
  <si>
    <t>MARROQUIN ALONSO</t>
  </si>
  <si>
    <t>Impacto de la realidad aumentada en la empresa: estudio matemático de la reducción de costes e influencia en ventas</t>
  </si>
  <si>
    <t>FERNANDO</t>
  </si>
  <si>
    <t>MARTÍNEZ SANTOS</t>
  </si>
  <si>
    <t>Modelos estadísticos/econométricos aplicados al análisis de mercados</t>
  </si>
  <si>
    <t>Econometría Aplicada: evaluación de políticas regulatorias y análisis de la competencia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</si>
</sst>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left" vertical="center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3" borderId="0" xfId="0" applyFill="1"/>
    <xf numFmtId="0" fontId="4" fillId="3" borderId="0" xfId="0" applyFont="1" applyFill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textRotation="255"/>
    </xf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BAE5-8D8D-6041-8AF1-2295CA2926C8}">
  <dimension ref="A1:G60"/>
  <sheetViews>
    <sheetView tabSelected="1" workbookViewId="0">
      <selection activeCell="E39" sqref="E39"/>
    </sheetView>
  </sheetViews>
  <sheetFormatPr baseColWidth="10" defaultRowHeight="16" x14ac:dyDescent="0.2"/>
  <cols>
    <col min="1" max="1" width="21" customWidth="1"/>
    <col min="2" max="2" width="32.1640625" bestFit="1" customWidth="1"/>
    <col min="3" max="3" width="78.5" style="2" customWidth="1"/>
    <col min="5" max="5" width="17.33203125" customWidth="1"/>
    <col min="6" max="6" width="10.1640625" hidden="1" customWidth="1"/>
  </cols>
  <sheetData>
    <row r="1" spans="1:7" x14ac:dyDescent="0.2">
      <c r="A1" s="1" t="s">
        <v>106</v>
      </c>
    </row>
    <row r="2" spans="1:7" x14ac:dyDescent="0.2">
      <c r="A2" t="s">
        <v>1</v>
      </c>
    </row>
    <row r="3" spans="1:7" ht="16" customHeight="1" x14ac:dyDescent="0.2">
      <c r="A3" t="s">
        <v>0</v>
      </c>
      <c r="B3" s="6">
        <v>1000</v>
      </c>
      <c r="C3" s="13" t="str">
        <f>IF(B3&gt;D4,"AÚN DEBES RELLENAR MÁS", "YA ESTÁ")</f>
        <v>AÚN DEBES RELLENAR MÁS</v>
      </c>
      <c r="D3" s="5" t="s">
        <v>64</v>
      </c>
      <c r="E3" s="3"/>
      <c r="F3" s="3"/>
      <c r="G3" s="3"/>
    </row>
    <row r="4" spans="1:7" ht="16" customHeight="1" x14ac:dyDescent="0.2">
      <c r="B4" s="2"/>
      <c r="C4" s="13"/>
      <c r="D4" s="14">
        <f>SUM(F6:F60)</f>
        <v>0</v>
      </c>
      <c r="E4" s="14"/>
      <c r="F4" s="3"/>
      <c r="G4" s="3"/>
    </row>
    <row r="5" spans="1:7" ht="26" x14ac:dyDescent="0.25">
      <c r="A5" s="4" t="s">
        <v>59</v>
      </c>
      <c r="B5" s="4" t="s">
        <v>60</v>
      </c>
      <c r="C5" s="4" t="s">
        <v>61</v>
      </c>
      <c r="D5" s="4" t="s">
        <v>63</v>
      </c>
      <c r="E5" s="3" t="s">
        <v>62</v>
      </c>
      <c r="F5" s="3"/>
      <c r="G5" s="3"/>
    </row>
    <row r="6" spans="1:7" ht="16" customHeight="1" x14ac:dyDescent="0.2">
      <c r="A6" t="s">
        <v>2</v>
      </c>
      <c r="B6" t="s">
        <v>3</v>
      </c>
      <c r="C6" t="s">
        <v>4</v>
      </c>
      <c r="D6" s="10">
        <v>1</v>
      </c>
      <c r="E6" s="7"/>
      <c r="F6">
        <f>IF(E6&gt;0,D6,0)</f>
        <v>0</v>
      </c>
      <c r="G6" s="15" t="str">
        <f>IF(B3&gt;D4,"AÚN DEBES RELLENAR MÁS", "YA ESTÁ")</f>
        <v>AÚN DEBES RELLENAR MÁS</v>
      </c>
    </row>
    <row r="7" spans="1:7" x14ac:dyDescent="0.2">
      <c r="A7" t="s">
        <v>5</v>
      </c>
      <c r="B7" t="s">
        <v>6</v>
      </c>
      <c r="C7" t="s">
        <v>65</v>
      </c>
      <c r="D7" s="10">
        <v>1</v>
      </c>
      <c r="E7" s="7"/>
      <c r="F7">
        <f t="shared" ref="F7:F60" si="0">IF(E7&gt;0,D7,0)</f>
        <v>0</v>
      </c>
      <c r="G7" s="15"/>
    </row>
    <row r="8" spans="1:7" x14ac:dyDescent="0.2">
      <c r="A8" t="s">
        <v>8</v>
      </c>
      <c r="B8" t="s">
        <v>9</v>
      </c>
      <c r="C8" t="s">
        <v>10</v>
      </c>
      <c r="D8" s="10">
        <v>1</v>
      </c>
      <c r="E8" s="7"/>
      <c r="F8">
        <f t="shared" si="0"/>
        <v>0</v>
      </c>
      <c r="G8" s="15"/>
    </row>
    <row r="9" spans="1:7" x14ac:dyDescent="0.2">
      <c r="A9" t="s">
        <v>66</v>
      </c>
      <c r="B9" t="s">
        <v>67</v>
      </c>
      <c r="C9" t="s">
        <v>7</v>
      </c>
      <c r="D9" s="10">
        <v>1</v>
      </c>
      <c r="E9" s="7"/>
      <c r="F9">
        <f t="shared" si="0"/>
        <v>0</v>
      </c>
      <c r="G9" s="15"/>
    </row>
    <row r="10" spans="1:7" x14ac:dyDescent="0.2">
      <c r="A10" s="8" t="s">
        <v>68</v>
      </c>
      <c r="B10" s="8" t="s">
        <v>69</v>
      </c>
      <c r="C10" s="8" t="s">
        <v>70</v>
      </c>
      <c r="D10" s="11">
        <v>2</v>
      </c>
      <c r="E10" s="7"/>
      <c r="F10">
        <f t="shared" si="0"/>
        <v>0</v>
      </c>
      <c r="G10" s="15"/>
    </row>
    <row r="11" spans="1:7" x14ac:dyDescent="0.2">
      <c r="A11" s="8" t="s">
        <v>68</v>
      </c>
      <c r="B11" s="8" t="s">
        <v>69</v>
      </c>
      <c r="C11" s="8" t="s">
        <v>71</v>
      </c>
      <c r="D11" s="11">
        <v>1</v>
      </c>
      <c r="E11" s="7"/>
      <c r="F11">
        <f t="shared" si="0"/>
        <v>0</v>
      </c>
      <c r="G11" s="15"/>
    </row>
    <row r="12" spans="1:7" x14ac:dyDescent="0.2">
      <c r="A12" s="8" t="s">
        <v>68</v>
      </c>
      <c r="B12" s="8" t="s">
        <v>69</v>
      </c>
      <c r="C12" s="8" t="s">
        <v>72</v>
      </c>
      <c r="D12" s="11">
        <v>1</v>
      </c>
      <c r="E12" s="7"/>
      <c r="F12">
        <f t="shared" si="0"/>
        <v>0</v>
      </c>
      <c r="G12" s="15"/>
    </row>
    <row r="13" spans="1:7" x14ac:dyDescent="0.2">
      <c r="A13" s="8" t="s">
        <v>11</v>
      </c>
      <c r="B13" s="8" t="s">
        <v>73</v>
      </c>
      <c r="C13" s="8" t="s">
        <v>12</v>
      </c>
      <c r="D13" s="11">
        <v>1</v>
      </c>
      <c r="E13" s="7"/>
      <c r="F13">
        <f t="shared" si="0"/>
        <v>0</v>
      </c>
      <c r="G13" s="15"/>
    </row>
    <row r="14" spans="1:7" ht="16" customHeight="1" x14ac:dyDescent="0.2">
      <c r="A14" t="s">
        <v>74</v>
      </c>
      <c r="B14" t="s">
        <v>75</v>
      </c>
      <c r="C14" t="s">
        <v>76</v>
      </c>
      <c r="D14" s="10">
        <v>6</v>
      </c>
      <c r="E14" s="7"/>
      <c r="F14">
        <f t="shared" si="0"/>
        <v>0</v>
      </c>
      <c r="G14" s="15"/>
    </row>
    <row r="15" spans="1:7" x14ac:dyDescent="0.2">
      <c r="A15" t="s">
        <v>77</v>
      </c>
      <c r="B15" t="s">
        <v>78</v>
      </c>
      <c r="C15" t="s">
        <v>76</v>
      </c>
      <c r="D15" s="10">
        <v>4</v>
      </c>
      <c r="E15" s="7"/>
      <c r="F15">
        <f t="shared" si="0"/>
        <v>0</v>
      </c>
      <c r="G15" s="15"/>
    </row>
    <row r="16" spans="1:7" x14ac:dyDescent="0.2">
      <c r="A16" t="s">
        <v>79</v>
      </c>
      <c r="B16" t="s">
        <v>80</v>
      </c>
      <c r="C16" t="s">
        <v>81</v>
      </c>
      <c r="D16" s="10">
        <v>1</v>
      </c>
      <c r="E16" s="7"/>
      <c r="F16">
        <f t="shared" si="0"/>
        <v>0</v>
      </c>
      <c r="G16" s="15"/>
    </row>
    <row r="17" spans="1:7" x14ac:dyDescent="0.2">
      <c r="A17" t="s">
        <v>79</v>
      </c>
      <c r="B17" t="s">
        <v>80</v>
      </c>
      <c r="C17" t="s">
        <v>76</v>
      </c>
      <c r="D17" s="10">
        <v>3</v>
      </c>
      <c r="E17" s="7"/>
      <c r="F17">
        <f t="shared" si="0"/>
        <v>0</v>
      </c>
      <c r="G17" s="15"/>
    </row>
    <row r="18" spans="1:7" x14ac:dyDescent="0.2">
      <c r="A18" t="s">
        <v>82</v>
      </c>
      <c r="B18" t="s">
        <v>83</v>
      </c>
      <c r="C18" t="s">
        <v>76</v>
      </c>
      <c r="D18" s="10">
        <v>4</v>
      </c>
      <c r="E18" s="7"/>
      <c r="F18">
        <f t="shared" si="0"/>
        <v>0</v>
      </c>
      <c r="G18" s="15"/>
    </row>
    <row r="19" spans="1:7" x14ac:dyDescent="0.2">
      <c r="A19" t="s">
        <v>84</v>
      </c>
      <c r="B19" t="s">
        <v>85</v>
      </c>
      <c r="C19" t="s">
        <v>76</v>
      </c>
      <c r="D19" s="10">
        <v>5</v>
      </c>
      <c r="E19" s="7"/>
      <c r="F19">
        <f t="shared" si="0"/>
        <v>0</v>
      </c>
      <c r="G19" s="15"/>
    </row>
    <row r="20" spans="1:7" x14ac:dyDescent="0.2">
      <c r="A20" t="s">
        <v>84</v>
      </c>
      <c r="B20" t="s">
        <v>85</v>
      </c>
      <c r="C20" t="s">
        <v>14</v>
      </c>
      <c r="D20" s="10">
        <v>2</v>
      </c>
      <c r="E20" s="7"/>
      <c r="F20">
        <f t="shared" si="0"/>
        <v>0</v>
      </c>
      <c r="G20" s="15"/>
    </row>
    <row r="21" spans="1:7" x14ac:dyDescent="0.2">
      <c r="A21" t="s">
        <v>13</v>
      </c>
      <c r="B21" t="s">
        <v>86</v>
      </c>
      <c r="C21" t="s">
        <v>16</v>
      </c>
      <c r="D21" s="10">
        <v>1</v>
      </c>
      <c r="E21" s="7"/>
      <c r="F21">
        <f t="shared" si="0"/>
        <v>0</v>
      </c>
      <c r="G21" s="15"/>
    </row>
    <row r="22" spans="1:7" x14ac:dyDescent="0.2">
      <c r="A22" s="8" t="s">
        <v>87</v>
      </c>
      <c r="B22" s="8" t="s">
        <v>88</v>
      </c>
      <c r="C22" s="8" t="s">
        <v>70</v>
      </c>
      <c r="D22" s="11">
        <v>3</v>
      </c>
      <c r="E22" s="7"/>
      <c r="F22">
        <f t="shared" si="0"/>
        <v>0</v>
      </c>
      <c r="G22" s="15"/>
    </row>
    <row r="23" spans="1:7" x14ac:dyDescent="0.2">
      <c r="A23" t="s">
        <v>17</v>
      </c>
      <c r="B23" t="s">
        <v>89</v>
      </c>
      <c r="C23" t="s">
        <v>18</v>
      </c>
      <c r="D23" s="10">
        <v>4</v>
      </c>
      <c r="E23" s="7"/>
      <c r="F23">
        <f t="shared" si="0"/>
        <v>0</v>
      </c>
      <c r="G23" s="15"/>
    </row>
    <row r="24" spans="1:7" x14ac:dyDescent="0.2">
      <c r="A24" t="s">
        <v>19</v>
      </c>
      <c r="B24" t="s">
        <v>20</v>
      </c>
      <c r="C24" t="s">
        <v>76</v>
      </c>
      <c r="D24" s="10">
        <v>3</v>
      </c>
      <c r="E24" s="7"/>
      <c r="F24">
        <f t="shared" si="0"/>
        <v>0</v>
      </c>
      <c r="G24" s="15"/>
    </row>
    <row r="25" spans="1:7" x14ac:dyDescent="0.2">
      <c r="A25" t="s">
        <v>19</v>
      </c>
      <c r="B25" t="s">
        <v>20</v>
      </c>
      <c r="C25" t="s">
        <v>14</v>
      </c>
      <c r="D25" s="10">
        <v>1</v>
      </c>
      <c r="E25" s="7"/>
      <c r="F25">
        <f t="shared" si="0"/>
        <v>0</v>
      </c>
      <c r="G25" s="15"/>
    </row>
    <row r="26" spans="1:7" x14ac:dyDescent="0.2">
      <c r="A26" t="s">
        <v>13</v>
      </c>
      <c r="B26" t="s">
        <v>90</v>
      </c>
      <c r="C26" t="s">
        <v>16</v>
      </c>
      <c r="D26" s="10">
        <v>1</v>
      </c>
      <c r="E26" s="7"/>
      <c r="F26">
        <f t="shared" si="0"/>
        <v>0</v>
      </c>
      <c r="G26" s="15"/>
    </row>
    <row r="27" spans="1:7" x14ac:dyDescent="0.2">
      <c r="A27" t="s">
        <v>21</v>
      </c>
      <c r="B27" t="s">
        <v>22</v>
      </c>
      <c r="C27" t="s">
        <v>14</v>
      </c>
      <c r="D27" s="10">
        <v>1</v>
      </c>
      <c r="E27" s="7"/>
      <c r="F27">
        <f t="shared" si="0"/>
        <v>0</v>
      </c>
      <c r="G27" s="15"/>
    </row>
    <row r="28" spans="1:7" x14ac:dyDescent="0.2">
      <c r="A28" t="s">
        <v>21</v>
      </c>
      <c r="B28" t="s">
        <v>22</v>
      </c>
      <c r="C28" t="s">
        <v>76</v>
      </c>
      <c r="D28" s="10">
        <v>1</v>
      </c>
      <c r="E28" s="7"/>
      <c r="F28">
        <f t="shared" si="0"/>
        <v>0</v>
      </c>
      <c r="G28" s="15"/>
    </row>
    <row r="29" spans="1:7" x14ac:dyDescent="0.2">
      <c r="A29" t="s">
        <v>91</v>
      </c>
      <c r="B29" t="s">
        <v>92</v>
      </c>
      <c r="C29" t="s">
        <v>76</v>
      </c>
      <c r="D29" s="10">
        <v>4</v>
      </c>
      <c r="E29" s="7"/>
      <c r="F29">
        <f t="shared" si="0"/>
        <v>0</v>
      </c>
      <c r="G29" s="15"/>
    </row>
    <row r="30" spans="1:7" x14ac:dyDescent="0.2">
      <c r="A30" s="8" t="s">
        <v>23</v>
      </c>
      <c r="B30" s="8" t="s">
        <v>24</v>
      </c>
      <c r="C30" s="8" t="s">
        <v>25</v>
      </c>
      <c r="D30" s="11">
        <v>2</v>
      </c>
      <c r="E30" s="7"/>
      <c r="F30">
        <f t="shared" si="0"/>
        <v>0</v>
      </c>
      <c r="G30" s="15"/>
    </row>
    <row r="31" spans="1:7" x14ac:dyDescent="0.2">
      <c r="A31" s="8" t="s">
        <v>93</v>
      </c>
      <c r="B31" s="8" t="s">
        <v>94</v>
      </c>
      <c r="C31" s="8" t="s">
        <v>70</v>
      </c>
      <c r="D31" s="11">
        <v>4</v>
      </c>
      <c r="E31" s="7"/>
      <c r="F31">
        <f t="shared" si="0"/>
        <v>0</v>
      </c>
      <c r="G31" s="15"/>
    </row>
    <row r="32" spans="1:7" x14ac:dyDescent="0.2">
      <c r="A32" s="8" t="s">
        <v>26</v>
      </c>
      <c r="B32" s="8" t="s">
        <v>27</v>
      </c>
      <c r="C32" s="8" t="s">
        <v>16</v>
      </c>
      <c r="D32" s="11">
        <v>3</v>
      </c>
      <c r="E32" s="7"/>
      <c r="F32">
        <f t="shared" si="0"/>
        <v>0</v>
      </c>
      <c r="G32" s="15"/>
    </row>
    <row r="33" spans="1:7" x14ac:dyDescent="0.2">
      <c r="A33" t="s">
        <v>28</v>
      </c>
      <c r="B33" t="s">
        <v>95</v>
      </c>
      <c r="C33" t="s">
        <v>29</v>
      </c>
      <c r="D33" s="10">
        <v>2</v>
      </c>
      <c r="E33" s="7"/>
      <c r="F33">
        <f t="shared" si="0"/>
        <v>0</v>
      </c>
      <c r="G33" s="15"/>
    </row>
    <row r="34" spans="1:7" x14ac:dyDescent="0.2">
      <c r="A34" t="s">
        <v>96</v>
      </c>
      <c r="B34" t="s">
        <v>97</v>
      </c>
      <c r="C34" t="s">
        <v>72</v>
      </c>
      <c r="D34" s="10">
        <v>1</v>
      </c>
      <c r="E34" s="7"/>
      <c r="F34">
        <f t="shared" si="0"/>
        <v>0</v>
      </c>
      <c r="G34" s="15"/>
    </row>
    <row r="35" spans="1:7" x14ac:dyDescent="0.2">
      <c r="A35" t="s">
        <v>96</v>
      </c>
      <c r="B35" t="s">
        <v>97</v>
      </c>
      <c r="C35" t="s">
        <v>76</v>
      </c>
      <c r="D35" s="10">
        <v>2</v>
      </c>
      <c r="E35" s="7"/>
      <c r="F35">
        <f t="shared" si="0"/>
        <v>0</v>
      </c>
      <c r="G35" s="15"/>
    </row>
    <row r="36" spans="1:7" x14ac:dyDescent="0.2">
      <c r="A36" t="s">
        <v>98</v>
      </c>
      <c r="B36" t="s">
        <v>99</v>
      </c>
      <c r="C36" t="s">
        <v>76</v>
      </c>
      <c r="D36" s="10">
        <v>6</v>
      </c>
      <c r="E36" s="7"/>
      <c r="F36">
        <f t="shared" si="0"/>
        <v>0</v>
      </c>
      <c r="G36" s="15"/>
    </row>
    <row r="37" spans="1:7" x14ac:dyDescent="0.2">
      <c r="A37" s="8" t="s">
        <v>100</v>
      </c>
      <c r="B37" s="8" t="s">
        <v>30</v>
      </c>
      <c r="C37" s="8" t="s">
        <v>31</v>
      </c>
      <c r="D37" s="11">
        <v>3</v>
      </c>
      <c r="E37" s="7"/>
      <c r="F37">
        <f t="shared" si="0"/>
        <v>0</v>
      </c>
      <c r="G37" s="15"/>
    </row>
    <row r="38" spans="1:7" x14ac:dyDescent="0.2">
      <c r="A38" t="s">
        <v>32</v>
      </c>
      <c r="B38" t="s">
        <v>33</v>
      </c>
      <c r="C38" t="s">
        <v>16</v>
      </c>
      <c r="D38" s="10">
        <v>1</v>
      </c>
      <c r="E38" s="7"/>
      <c r="F38">
        <f t="shared" si="0"/>
        <v>0</v>
      </c>
      <c r="G38" s="15"/>
    </row>
    <row r="39" spans="1:7" x14ac:dyDescent="0.2">
      <c r="A39" s="8" t="s">
        <v>15</v>
      </c>
      <c r="B39" s="8" t="s">
        <v>101</v>
      </c>
      <c r="C39" s="8" t="s">
        <v>70</v>
      </c>
      <c r="D39" s="11">
        <v>3</v>
      </c>
      <c r="E39" s="7"/>
      <c r="F39">
        <f t="shared" si="0"/>
        <v>0</v>
      </c>
      <c r="G39" s="15"/>
    </row>
    <row r="40" spans="1:7" x14ac:dyDescent="0.2">
      <c r="A40" t="s">
        <v>102</v>
      </c>
      <c r="B40" t="s">
        <v>34</v>
      </c>
      <c r="C40" t="s">
        <v>103</v>
      </c>
      <c r="D40" s="10">
        <v>1</v>
      </c>
      <c r="E40" s="7"/>
      <c r="F40">
        <f t="shared" si="0"/>
        <v>0</v>
      </c>
      <c r="G40" s="15"/>
    </row>
    <row r="41" spans="1:7" x14ac:dyDescent="0.2">
      <c r="A41" t="s">
        <v>35</v>
      </c>
      <c r="B41" t="s">
        <v>36</v>
      </c>
      <c r="C41" t="s">
        <v>37</v>
      </c>
      <c r="D41" s="10">
        <v>1</v>
      </c>
      <c r="E41" s="7"/>
      <c r="F41">
        <f t="shared" si="0"/>
        <v>0</v>
      </c>
      <c r="G41" s="15"/>
    </row>
    <row r="42" spans="1:7" x14ac:dyDescent="0.2">
      <c r="A42" t="s">
        <v>38</v>
      </c>
      <c r="B42" t="s">
        <v>39</v>
      </c>
      <c r="C42" t="s">
        <v>40</v>
      </c>
      <c r="D42" s="10">
        <v>1</v>
      </c>
      <c r="E42" s="7"/>
      <c r="F42">
        <f t="shared" si="0"/>
        <v>0</v>
      </c>
      <c r="G42" s="15"/>
    </row>
    <row r="43" spans="1:7" x14ac:dyDescent="0.2">
      <c r="A43" t="s">
        <v>38</v>
      </c>
      <c r="B43" t="s">
        <v>39</v>
      </c>
      <c r="C43" t="s">
        <v>41</v>
      </c>
      <c r="D43" s="10">
        <v>1</v>
      </c>
      <c r="E43" s="7"/>
      <c r="F43">
        <f t="shared" si="0"/>
        <v>0</v>
      </c>
      <c r="G43" s="15"/>
    </row>
    <row r="44" spans="1:7" x14ac:dyDescent="0.2">
      <c r="A44" t="s">
        <v>38</v>
      </c>
      <c r="B44" t="s">
        <v>39</v>
      </c>
      <c r="C44" t="s">
        <v>40</v>
      </c>
      <c r="D44" s="10">
        <v>1</v>
      </c>
      <c r="E44" s="7"/>
      <c r="F44">
        <f t="shared" si="0"/>
        <v>0</v>
      </c>
      <c r="G44" s="15"/>
    </row>
    <row r="45" spans="1:7" x14ac:dyDescent="0.2">
      <c r="A45" s="9" t="s">
        <v>104</v>
      </c>
      <c r="B45" s="9" t="s">
        <v>105</v>
      </c>
      <c r="C45" s="9" t="s">
        <v>42</v>
      </c>
      <c r="D45" s="12">
        <v>1</v>
      </c>
      <c r="E45" s="7"/>
      <c r="F45">
        <f t="shared" si="0"/>
        <v>0</v>
      </c>
      <c r="G45" s="15"/>
    </row>
    <row r="46" spans="1:7" x14ac:dyDescent="0.2">
      <c r="A46" s="9" t="s">
        <v>104</v>
      </c>
      <c r="B46" s="9" t="s">
        <v>105</v>
      </c>
      <c r="C46" s="9" t="s">
        <v>43</v>
      </c>
      <c r="D46" s="12">
        <v>1</v>
      </c>
      <c r="E46" s="7"/>
      <c r="F46">
        <f t="shared" si="0"/>
        <v>0</v>
      </c>
      <c r="G46" s="15"/>
    </row>
    <row r="47" spans="1:7" x14ac:dyDescent="0.2">
      <c r="A47" s="9" t="s">
        <v>104</v>
      </c>
      <c r="B47" s="9" t="s">
        <v>105</v>
      </c>
      <c r="C47" s="9" t="s">
        <v>44</v>
      </c>
      <c r="D47" s="12">
        <v>1</v>
      </c>
      <c r="E47" s="7"/>
      <c r="F47">
        <f t="shared" si="0"/>
        <v>0</v>
      </c>
      <c r="G47" s="15"/>
    </row>
    <row r="48" spans="1:7" x14ac:dyDescent="0.2">
      <c r="A48" s="9" t="s">
        <v>104</v>
      </c>
      <c r="B48" s="9" t="s">
        <v>105</v>
      </c>
      <c r="C48" s="9" t="s">
        <v>45</v>
      </c>
      <c r="D48" s="12">
        <v>1</v>
      </c>
      <c r="E48" s="7"/>
      <c r="F48">
        <f t="shared" si="0"/>
        <v>0</v>
      </c>
      <c r="G48" s="15"/>
    </row>
    <row r="49" spans="1:7" x14ac:dyDescent="0.2">
      <c r="A49" t="s">
        <v>46</v>
      </c>
      <c r="B49" t="s">
        <v>47</v>
      </c>
      <c r="C49" t="s">
        <v>48</v>
      </c>
      <c r="D49" s="10">
        <v>1</v>
      </c>
      <c r="E49" s="7"/>
      <c r="F49">
        <f t="shared" si="0"/>
        <v>0</v>
      </c>
      <c r="G49" s="15"/>
    </row>
    <row r="50" spans="1:7" x14ac:dyDescent="0.2">
      <c r="A50" t="s">
        <v>13</v>
      </c>
      <c r="B50" t="s">
        <v>107</v>
      </c>
      <c r="C50" t="s">
        <v>108</v>
      </c>
      <c r="D50" s="17">
        <v>2</v>
      </c>
      <c r="E50" s="7"/>
      <c r="F50">
        <f t="shared" si="0"/>
        <v>0</v>
      </c>
      <c r="G50" s="15"/>
    </row>
    <row r="51" spans="1:7" x14ac:dyDescent="0.2">
      <c r="A51" s="16" t="s">
        <v>49</v>
      </c>
      <c r="B51" s="16" t="s">
        <v>50</v>
      </c>
      <c r="C51" s="16" t="s">
        <v>51</v>
      </c>
      <c r="D51" s="18">
        <v>1</v>
      </c>
      <c r="E51" s="7"/>
      <c r="F51">
        <f t="shared" si="0"/>
        <v>0</v>
      </c>
      <c r="G51" s="15"/>
    </row>
    <row r="52" spans="1:7" x14ac:dyDescent="0.2">
      <c r="A52" s="16" t="s">
        <v>109</v>
      </c>
      <c r="B52" s="16" t="s">
        <v>110</v>
      </c>
      <c r="C52" s="16" t="s">
        <v>52</v>
      </c>
      <c r="D52" s="18">
        <v>3</v>
      </c>
      <c r="E52" s="7"/>
      <c r="F52">
        <f t="shared" si="0"/>
        <v>0</v>
      </c>
      <c r="G52" s="15"/>
    </row>
    <row r="53" spans="1:7" x14ac:dyDescent="0.2">
      <c r="A53" t="s">
        <v>111</v>
      </c>
      <c r="B53" t="s">
        <v>112</v>
      </c>
      <c r="C53" t="s">
        <v>113</v>
      </c>
      <c r="D53" s="17">
        <v>3</v>
      </c>
      <c r="E53" s="7"/>
      <c r="F53">
        <f t="shared" si="0"/>
        <v>0</v>
      </c>
      <c r="G53" s="15"/>
    </row>
    <row r="54" spans="1:7" x14ac:dyDescent="0.2">
      <c r="A54" s="16" t="s">
        <v>11</v>
      </c>
      <c r="B54" s="16" t="s">
        <v>53</v>
      </c>
      <c r="C54" s="16" t="s">
        <v>114</v>
      </c>
      <c r="D54" s="18">
        <v>2</v>
      </c>
      <c r="E54" s="7"/>
      <c r="F54">
        <f t="shared" si="0"/>
        <v>0</v>
      </c>
      <c r="G54" s="15"/>
    </row>
    <row r="55" spans="1:7" x14ac:dyDescent="0.2">
      <c r="A55" t="s">
        <v>115</v>
      </c>
      <c r="B55" t="s">
        <v>116</v>
      </c>
      <c r="C55" t="s">
        <v>117</v>
      </c>
      <c r="D55" s="17">
        <v>2</v>
      </c>
      <c r="E55" s="7"/>
      <c r="F55">
        <f t="shared" si="0"/>
        <v>0</v>
      </c>
      <c r="G55" s="15"/>
    </row>
    <row r="56" spans="1:7" x14ac:dyDescent="0.2">
      <c r="A56" t="s">
        <v>118</v>
      </c>
      <c r="B56" t="s">
        <v>119</v>
      </c>
      <c r="C56" t="s">
        <v>120</v>
      </c>
      <c r="D56" s="17">
        <v>3</v>
      </c>
      <c r="E56" s="7"/>
      <c r="F56">
        <f t="shared" si="0"/>
        <v>0</v>
      </c>
      <c r="G56" s="15"/>
    </row>
    <row r="57" spans="1:7" x14ac:dyDescent="0.2">
      <c r="A57" s="16" t="s">
        <v>121</v>
      </c>
      <c r="B57" s="16" t="s">
        <v>122</v>
      </c>
      <c r="C57" s="16" t="s">
        <v>123</v>
      </c>
      <c r="D57" s="18">
        <v>2</v>
      </c>
      <c r="E57" s="7"/>
      <c r="F57">
        <f t="shared" si="0"/>
        <v>0</v>
      </c>
      <c r="G57" s="15"/>
    </row>
    <row r="58" spans="1:7" x14ac:dyDescent="0.2">
      <c r="A58" s="16" t="s">
        <v>121</v>
      </c>
      <c r="B58" s="16" t="s">
        <v>122</v>
      </c>
      <c r="C58" s="16" t="s">
        <v>124</v>
      </c>
      <c r="D58" s="18">
        <v>3</v>
      </c>
      <c r="E58" s="7"/>
      <c r="F58">
        <f t="shared" si="0"/>
        <v>0</v>
      </c>
      <c r="G58" s="15"/>
    </row>
    <row r="59" spans="1:7" x14ac:dyDescent="0.2">
      <c r="A59" s="16" t="s">
        <v>54</v>
      </c>
      <c r="B59" s="16" t="s">
        <v>55</v>
      </c>
      <c r="C59" s="16" t="s">
        <v>56</v>
      </c>
      <c r="D59" s="18">
        <v>2</v>
      </c>
      <c r="E59" s="7"/>
      <c r="F59">
        <f t="shared" si="0"/>
        <v>0</v>
      </c>
      <c r="G59" s="15"/>
    </row>
    <row r="60" spans="1:7" x14ac:dyDescent="0.2">
      <c r="A60" s="16" t="s">
        <v>57</v>
      </c>
      <c r="B60" s="16" t="s">
        <v>58</v>
      </c>
      <c r="C60" s="16" t="s">
        <v>52</v>
      </c>
      <c r="D60" s="18">
        <v>3</v>
      </c>
      <c r="E60" s="7"/>
      <c r="F60">
        <f t="shared" si="0"/>
        <v>0</v>
      </c>
      <c r="G60" s="15"/>
    </row>
  </sheetData>
  <sheetProtection algorithmName="SHA-512" hashValue="PPuexwDGG51IfGqQi5LE6afucWFJAmyafch89BlLrwVxBy5SNbTEmusKugoYm1HBdag7NAj04A4DiHjkvevGIg==" saltValue="hIUwhSf4UwHysuLBCJKhRw==" spinCount="100000" sheet="1" objects="1" scenarios="1" selectLockedCells="1"/>
  <mergeCells count="3">
    <mergeCell ref="C3:C4"/>
    <mergeCell ref="D4:E4"/>
    <mergeCell ref="G6:G60"/>
  </mergeCells>
  <conditionalFormatting sqref="C3">
    <cfRule type="cellIs" dxfId="1" priority="2" operator="equal">
      <formula>"YA ESTÁ"</formula>
    </cfRule>
  </conditionalFormatting>
  <conditionalFormatting sqref="G6">
    <cfRule type="cellIs" dxfId="0" priority="1" operator="equal">
      <formula>"YA ESTÁ"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TFG GAD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QUESADA GONZALEZ, CARLOS</dc:creator>
  <cp:lastModifiedBy>QUESADA GONZALEZ, CARLOS</cp:lastModifiedBy>
  <dcterms:created xsi:type="dcterms:W3CDTF">2019-09-14T10:24:02Z</dcterms:created>
  <dcterms:modified xsi:type="dcterms:W3CDTF">2019-09-16T17:14:21Z</dcterms:modified>
</cp:coreProperties>
</file>