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quesada/Desktop/TFGS Fin carrera/"/>
    </mc:Choice>
  </mc:AlternateContent>
  <xr:revisionPtr revIDLastSave="0" documentId="13_ncr:1_{CF3EC4B9-316D-6C47-AB54-BA0926525A3F}" xr6:coauthVersionLast="45" xr6:coauthVersionMax="45" xr10:uidLastSave="{00000000-0000-0000-0000-000000000000}"/>
  <workbookProtection workbookAlgorithmName="SHA-512" workbookHashValue="w4g5X+STYpXATQIya+TU9oXJSCmDU4fZfSZOA2DXE/RbLgfBGavA+652W+/ElMbOPsxVtGJCPWn23azuDzwZQA==" workbookSaltValue="bqn4ReyQGTqqgfRqHsM4fw==" workbookSpinCount="100000" lockStructure="1"/>
  <bookViews>
    <workbookView xWindow="-36640" yWindow="460" windowWidth="33440" windowHeight="21140" xr2:uid="{7647916C-4233-2841-A0AA-13AF241018DD}"/>
  </bookViews>
  <sheets>
    <sheet name="OFERTA TFG GA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6" i="1"/>
  <c r="D4" i="1" l="1"/>
  <c r="G6" i="1" l="1"/>
  <c r="C3" i="1"/>
</calcChain>
</file>

<file path=xl/sharedStrings.xml><?xml version="1.0" encoding="utf-8"?>
<sst xmlns="http://schemas.openxmlformats.org/spreadsheetml/2006/main" count="320" uniqueCount="244">
  <si>
    <t>RECUERDA GRABAR EL ARCHIVO COMO GAD---------- DONDE LOS GUIONES DEBEN SER TU DNI CON LETRA Y TODO DEBERÍA DE IR EN MAYÚSCULAS</t>
  </si>
  <si>
    <t>Posicion en el Ranking</t>
  </si>
  <si>
    <t>Rellena las celdas en amarillo</t>
  </si>
  <si>
    <t>Elvira</t>
  </si>
  <si>
    <t>López Díaz</t>
  </si>
  <si>
    <t>Rocío</t>
  </si>
  <si>
    <t>Martín Jiménez</t>
  </si>
  <si>
    <t>Pablo</t>
  </si>
  <si>
    <t>Alcalá Santaella</t>
  </si>
  <si>
    <t>Análisis estructural y comercial de la economía de un país</t>
  </si>
  <si>
    <t>Ángel</t>
  </si>
  <si>
    <t>Algarra</t>
  </si>
  <si>
    <t>María Jesús</t>
  </si>
  <si>
    <t>Arroyo</t>
  </si>
  <si>
    <t>Las políticas de empleo y crecimiento</t>
  </si>
  <si>
    <t>Begoña</t>
  </si>
  <si>
    <t>Barruso Castillo</t>
  </si>
  <si>
    <t>Análisis económico de la fiscalidad individual y empresarial</t>
  </si>
  <si>
    <t>María</t>
  </si>
  <si>
    <t>Blanco</t>
  </si>
  <si>
    <t>Fuentes del crecimiento económico en el largo plazo</t>
  </si>
  <si>
    <t>El pensamiento económica liberal del siglo XX (*)</t>
  </si>
  <si>
    <t>Origen de la Teoría Económica (a ofrecer conjuntamente con profesores de Micro o de Macro)</t>
  </si>
  <si>
    <t>Juan Ignacio</t>
  </si>
  <si>
    <t>Cáceres</t>
  </si>
  <si>
    <t>Políticas monetarias comparadas</t>
  </si>
  <si>
    <t>Calvo Bernardino</t>
  </si>
  <si>
    <t>La globalización Financiera en Europa</t>
  </si>
  <si>
    <t>Antonio Miguel</t>
  </si>
  <si>
    <t>Carmona</t>
  </si>
  <si>
    <t>Aplicaciones de microeconomía</t>
  </si>
  <si>
    <t>Análisis de Datos Macroeconómicos</t>
  </si>
  <si>
    <t>Martha</t>
  </si>
  <si>
    <t>Carro</t>
  </si>
  <si>
    <t>Julián</t>
  </si>
  <si>
    <t>de Unamuno</t>
  </si>
  <si>
    <t>Análisis macroeconómico de un área económica, región o país</t>
  </si>
  <si>
    <t>Teoría Económica (Macro-Micro) actual y sus aplicaciones</t>
  </si>
  <si>
    <t>Santos Bartolomé</t>
  </si>
  <si>
    <t>Juan Luis</t>
  </si>
  <si>
    <t>José María</t>
  </si>
  <si>
    <t>Análisis económico, cooperación y desarrollo en Sierra Leona (en relación con los proyectos de colaboración CEU-Universidad de Makeni, Sierra Leona).</t>
  </si>
  <si>
    <t>Isabel</t>
  </si>
  <si>
    <t>Lima Pinilla</t>
  </si>
  <si>
    <t>José Manuel</t>
  </si>
  <si>
    <t>Maneiro</t>
  </si>
  <si>
    <t>Maneiro Jurjo</t>
  </si>
  <si>
    <t>Ana Cristina</t>
  </si>
  <si>
    <t>Mingorance</t>
  </si>
  <si>
    <t>Javier</t>
  </si>
  <si>
    <t>Morillas</t>
  </si>
  <si>
    <t>Rafael</t>
  </si>
  <si>
    <t>Pampillón</t>
  </si>
  <si>
    <t>J. Alberto</t>
  </si>
  <si>
    <t>Parejo</t>
  </si>
  <si>
    <t>Jesús</t>
  </si>
  <si>
    <t>Paúl Gutiérrez</t>
  </si>
  <si>
    <t>Ricardo</t>
  </si>
  <si>
    <t>Plaza</t>
  </si>
  <si>
    <t>Rodríguez Luengo</t>
  </si>
  <si>
    <t>Sánchez Alonso</t>
  </si>
  <si>
    <t>Pedro</t>
  </si>
  <si>
    <t>Un siglo de transformaciones bancarias en España (1914-2014)</t>
  </si>
  <si>
    <t>FCO. JAVIER DEL</t>
  </si>
  <si>
    <t>ARCO JUAN</t>
  </si>
  <si>
    <t>CARRETERO DIAZ</t>
  </si>
  <si>
    <t>Análisis estratégico y formulación estratégica de una PYME</t>
  </si>
  <si>
    <t>JORGE</t>
  </si>
  <si>
    <t>Diagnóstico y análisis de Impacto de las NIIF en una empresa PYME española seleccionada</t>
  </si>
  <si>
    <t>CRISTINA</t>
  </si>
  <si>
    <t>ELIZABETH</t>
  </si>
  <si>
    <t>Finanzas Corporativas con Bloomberg (Corporate Finance with Bloomberg)</t>
  </si>
  <si>
    <t>Liderazgo Femenino</t>
  </si>
  <si>
    <t>PABLO</t>
  </si>
  <si>
    <t>GONZÁLEZ RICO</t>
  </si>
  <si>
    <t>Responsabilidad Social Corporativa</t>
  </si>
  <si>
    <t>GONZALEZ SANCHEZ</t>
  </si>
  <si>
    <t>Analísis de datos contables con modelos econométricos</t>
  </si>
  <si>
    <t>Creación de una empresa</t>
  </si>
  <si>
    <t>ITURRIOZ DEL CAMPO</t>
  </si>
  <si>
    <t>Valoración de inversiones productivas y financieras</t>
  </si>
  <si>
    <t>LOSADA GONZALEZ</t>
  </si>
  <si>
    <t>Análisis sectorial de las cuestiones clave en los nuevos informes de auditoría</t>
  </si>
  <si>
    <t>LUIS</t>
  </si>
  <si>
    <t>Análisis práctico de la transparencia empresarial</t>
  </si>
  <si>
    <t>MIRYAM</t>
  </si>
  <si>
    <t>MARTINEZ MARTINEZ</t>
  </si>
  <si>
    <t>RUTH</t>
  </si>
  <si>
    <t>MATEOS DE CABO</t>
  </si>
  <si>
    <t>MATEU GORDON</t>
  </si>
  <si>
    <t>Análisis de los Mercados Financieros con Bloomberg</t>
  </si>
  <si>
    <t>ARTURO</t>
  </si>
  <si>
    <t>MEDINA CASTAÑO</t>
  </si>
  <si>
    <t>OSCAR</t>
  </si>
  <si>
    <t>MOLINA CRIVILLEN</t>
  </si>
  <si>
    <t>MANUEL</t>
  </si>
  <si>
    <t>MOLINA LÓPEZ</t>
  </si>
  <si>
    <t>Liderazgo Femenino/Female Leadership</t>
  </si>
  <si>
    <t>MORALES DE VEGA</t>
  </si>
  <si>
    <t>Valoración de inversiones en una economía digital</t>
  </si>
  <si>
    <t>CECILIA</t>
  </si>
  <si>
    <t>MURCIA RIVERA</t>
  </si>
  <si>
    <t>PALOMO ZURDO</t>
  </si>
  <si>
    <t>Finanzas tecnológicas (Fintech)/ Blockchain y Estrategia Digital</t>
  </si>
  <si>
    <t>RAMOS GONZALEZ</t>
  </si>
  <si>
    <t>ALEJANDRO</t>
  </si>
  <si>
    <t>Implantación de un sistema de contabilidad analítica a una empresa real</t>
  </si>
  <si>
    <t>ROSA LÓPEZ</t>
  </si>
  <si>
    <t>ENRIQUE</t>
  </si>
  <si>
    <t>Análisis práctico de la problemática empresarial a través de su información financiera</t>
  </si>
  <si>
    <t>MERCEDES</t>
  </si>
  <si>
    <t>ROCÍO</t>
  </si>
  <si>
    <t>RUIZ NOGUERO</t>
  </si>
  <si>
    <t>Prevención del blanqueo de capitales y actividad de auditoría</t>
  </si>
  <si>
    <t>SANCHIDRIAN PARDO</t>
  </si>
  <si>
    <t>Analisis de los informes nacionales e internacional de Buen Gobierno Corporativo./ Intangibles y Buen Gobierno</t>
  </si>
  <si>
    <t>MANUEL RAMÓN</t>
  </si>
  <si>
    <t>TEJEIRO KOLLER</t>
  </si>
  <si>
    <t>La supervivencia de PYMEs viejas (de al menos 50 años): evolución de estrategias corporativas y competitivas a lo largo del tiempo/How old small and medium sized enterprises (SMEs) survive in the long term (at least 50 years): analyzing corporate and competitive strategies over time</t>
  </si>
  <si>
    <t>VICENTE</t>
  </si>
  <si>
    <t>Analisis de activos y mercados en la Economia Digital</t>
  </si>
  <si>
    <t>BEGOÑA</t>
  </si>
  <si>
    <t>TORRENTE BARREDO</t>
  </si>
  <si>
    <t>NURIA</t>
  </si>
  <si>
    <t>VILLAR FERNÁNDEZ</t>
  </si>
  <si>
    <t>YUBERO HERMOSA</t>
  </si>
  <si>
    <t>Blockchain la contabilidadad y la auditoria</t>
  </si>
  <si>
    <t>El fraude contable</t>
  </si>
  <si>
    <t>Contabilidad y fiscalidad de las criptomonedas</t>
  </si>
  <si>
    <t>Los derechos sobre jugadores profesionales: tratamiento contable</t>
  </si>
  <si>
    <t>Bullón de Mendoza G Valugera</t>
  </si>
  <si>
    <t>José Mª</t>
  </si>
  <si>
    <t>Garrido Bermúdez</t>
  </si>
  <si>
    <t>Análisis de casos sobre la evolución y delimitación de los derechos humanos</t>
  </si>
  <si>
    <t>Hipólito</t>
  </si>
  <si>
    <t>Sanchiz Alvarez de Toledo</t>
  </si>
  <si>
    <t>The first bokkeping: sumerian econmic records.</t>
  </si>
  <si>
    <t>Los problemas de la balanza exterior romana con las importaciones a través del Mar Rojo y su impacto en la crisis del siglo III</t>
  </si>
  <si>
    <t>SANCHIZ ALVAREZ DE TOLEDO</t>
  </si>
  <si>
    <t>Aportaciones metodológicas a los modelos de planificación económica mesopotámicos: un estudio de caso</t>
  </si>
  <si>
    <t>Los problemas de la balanza comercial romana en el Mar Rojo: un estudio cuantitativo.</t>
  </si>
  <si>
    <t>La Revolución Bolchevique de 1917</t>
  </si>
  <si>
    <t>La caída de la Unión Soviética.</t>
  </si>
  <si>
    <t>China y la Nueva Ruta de la Seda.</t>
  </si>
  <si>
    <t>El yihadismo como ideología totalitaria.</t>
  </si>
  <si>
    <t>ALBERTO</t>
  </si>
  <si>
    <t>BÁRCENA PÉREZ</t>
  </si>
  <si>
    <t>CARLOS GREGORIO</t>
  </si>
  <si>
    <t>HERNÁNDEZ HERNÁNDEZ</t>
  </si>
  <si>
    <t>Cómo se financia un periódico: La Acción (1916-1924)</t>
  </si>
  <si>
    <t>Cómo se financia un periódico: La Nación (1925-1936)</t>
  </si>
  <si>
    <t>AGUIRRE ARRABAL</t>
  </si>
  <si>
    <t>Análisis Socioeconomico de un sector empresarial</t>
  </si>
  <si>
    <t>ARES GASTESI</t>
  </si>
  <si>
    <t>¿Puede Google Trends mejorar los modelos estadísticos?</t>
  </si>
  <si>
    <t>Nowcasting: prediciendo el presente en macroeconomía</t>
  </si>
  <si>
    <t>PABLO/GABRIELA</t>
  </si>
  <si>
    <t>ARES GASTESI/FERNÁNDEZ BARBERIS</t>
  </si>
  <si>
    <t>Ecuaciones diferenciales aplicadas a la economía</t>
  </si>
  <si>
    <t>MIGUEL</t>
  </si>
  <si>
    <t>CÓRDOBA BUENO</t>
  </si>
  <si>
    <t>Series Temporales Financieras</t>
  </si>
  <si>
    <t>MCARMEN</t>
  </si>
  <si>
    <t>ESCRIBANO RODENAS</t>
  </si>
  <si>
    <t>Aplicación de Herramientas Matemáticas a la Economía y a la Empresa</t>
  </si>
  <si>
    <t>GABRIELA</t>
  </si>
  <si>
    <t>FERNÁNDEZ BARBERIS</t>
  </si>
  <si>
    <t>Sistemas Dinámicos y Teoría de la Optimización</t>
  </si>
  <si>
    <t>HUGO</t>
  </si>
  <si>
    <t>FERRER PÉREZ</t>
  </si>
  <si>
    <t>ECONOMETRÍA DE SERIES TEMPORALES / TIME SERIES ECONOMETRICS</t>
  </si>
  <si>
    <t>ANTONIO</t>
  </si>
  <si>
    <t>FRANCO RODRIGUEZ DE LÁZARO</t>
  </si>
  <si>
    <t>Análisi de datos multivariantes</t>
  </si>
  <si>
    <t>MAE_002</t>
  </si>
  <si>
    <t>Matemática aplicada a la economía</t>
  </si>
  <si>
    <t>MARTA</t>
  </si>
  <si>
    <t>GUTIÉRREZ JIMÉNEZ</t>
  </si>
  <si>
    <t>Análisis de datos</t>
  </si>
  <si>
    <t>HERRERA DE LA CRUZ</t>
  </si>
  <si>
    <t>ELENA</t>
  </si>
  <si>
    <t>INCHAUSTI TABUENCA</t>
  </si>
  <si>
    <t>Análisis estadístico y socioeconomico de un sector empresarial</t>
  </si>
  <si>
    <t>IRENE</t>
  </si>
  <si>
    <t>MARROQUIN ALONSO</t>
  </si>
  <si>
    <t>FERNANDO</t>
  </si>
  <si>
    <t>MARTÍNEZ SANTOS</t>
  </si>
  <si>
    <t>Econometría Aplicada: evaluación de políticas regulatorias y análisis de la competencia</t>
  </si>
  <si>
    <t>DIEGO</t>
  </si>
  <si>
    <t>MONDÉJAR RUIZ</t>
  </si>
  <si>
    <t>Modelos predictivos / Predictive models</t>
  </si>
  <si>
    <t>JOSÉ ANTONIO</t>
  </si>
  <si>
    <t>SÁNCHEZ PELEGRÍN</t>
  </si>
  <si>
    <t>ALFONSO</t>
  </si>
  <si>
    <t>ZAMORA SAIZ</t>
  </si>
  <si>
    <t>Análisis de Datos / Data Analysis</t>
  </si>
  <si>
    <t>Nombre</t>
  </si>
  <si>
    <t>Apellidos</t>
  </si>
  <si>
    <t>Tema del TFG</t>
  </si>
  <si>
    <t>Preferencia</t>
  </si>
  <si>
    <t>Cupo</t>
  </si>
  <si>
    <t>Total acumulado</t>
  </si>
  <si>
    <t>SEGUNDA OPORTUNIDAD PARA EMPRENDEDROES Y PYMES                      o bien
EL EMPRESARIO INDIVIDUAL: NORMATIVA ACTUAL APLICABLE PARA AUTÓNOMOS</t>
  </si>
  <si>
    <t>MUJERES Y ACTIVIDAD EMPRESARIAL                                  o bien
MERCADO DE TRABAJO Y CONTRATACIÓN LABORAL       o bien
DERECHOS Y DEBERES DE LOS TRABAJADORES</t>
  </si>
  <si>
    <t xml:space="preserve">Aplicaciones de Microeconomía </t>
  </si>
  <si>
    <t xml:space="preserve">Aplicaciones de Macroeconomía </t>
  </si>
  <si>
    <t xml:space="preserve">Antonio  </t>
  </si>
  <si>
    <t>Aplicaciones de Microeconomía/Applications of Microeconomics  (español/inglés)</t>
  </si>
  <si>
    <t xml:space="preserve">Larrú </t>
  </si>
  <si>
    <t xml:space="preserve">José María </t>
  </si>
  <si>
    <t xml:space="preserve">Javier  </t>
  </si>
  <si>
    <t xml:space="preserve">Blanca </t>
  </si>
  <si>
    <t xml:space="preserve">Tedde </t>
  </si>
  <si>
    <t xml:space="preserve">Valoración de Proyectos de Inversión </t>
  </si>
  <si>
    <t xml:space="preserve">LUIS EUGENIO       </t>
  </si>
  <si>
    <t xml:space="preserve">COLVIN DIEZ                 </t>
  </si>
  <si>
    <t xml:space="preserve">ELORZA ARANZABAL         </t>
  </si>
  <si>
    <t xml:space="preserve">FRANK                   </t>
  </si>
  <si>
    <t xml:space="preserve">FRANCISCO JOSE   </t>
  </si>
  <si>
    <t xml:space="preserve">ISABEL DOPACIO           </t>
  </si>
  <si>
    <t xml:space="preserve">JAVIER RICARDO </t>
  </si>
  <si>
    <t xml:space="preserve">Mª CRISTINA       </t>
  </si>
  <si>
    <t xml:space="preserve">MARTINEZ LAGUNA              </t>
  </si>
  <si>
    <t xml:space="preserve">MASA LORENZO             </t>
  </si>
  <si>
    <t xml:space="preserve"> JOSE LUIS            </t>
  </si>
  <si>
    <t xml:space="preserve">MARIA ENCINA      </t>
  </si>
  <si>
    <t xml:space="preserve">RICARDO JAVIER       </t>
  </si>
  <si>
    <t xml:space="preserve">M DEL MAR          </t>
  </si>
  <si>
    <t xml:space="preserve">RODRIGUEZ MARTIN        </t>
  </si>
  <si>
    <t xml:space="preserve">JOSÉ ANTONIO DE LA </t>
  </si>
  <si>
    <t xml:space="preserve">RUA ALONSO DE CORRALES    </t>
  </si>
  <si>
    <t xml:space="preserve">RUBIO ANDRES              </t>
  </si>
  <si>
    <t xml:space="preserve">ROSA </t>
  </si>
  <si>
    <t xml:space="preserve">TENA RODRIGUEZ            </t>
  </si>
  <si>
    <t xml:space="preserve">MARIA DEL PILAR    </t>
  </si>
  <si>
    <t xml:space="preserve">Beatriz </t>
  </si>
  <si>
    <t xml:space="preserve"> Eutanasia, Matrimonio, Relaciones Iglesia Estado, Educación,la propiedad, Titulos nobiliarios: orden de sucesión</t>
  </si>
  <si>
    <t xml:space="preserve">Antonio </t>
  </si>
  <si>
    <t xml:space="preserve">Alonso Marcos </t>
  </si>
  <si>
    <t xml:space="preserve">La Unión Europea: la cuestión de las soberanías nacionales; ventajas e inconvenientes </t>
  </si>
  <si>
    <t xml:space="preserve">El Imperialismo soviético y sus consecuencias: sus secuelas en los países del Este. </t>
  </si>
  <si>
    <t xml:space="preserve">JORGE </t>
  </si>
  <si>
    <t>Optimización del retorno en la inversión publicitaria en competencia. Análisis con datos reales/  Optimizing the return on advertising investment under competition. Real data  analysis.</t>
  </si>
  <si>
    <t>Impacto de la realidad aumentada en la empresa:
estudio matemático de la reducción de costes e influencia en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</si>
</sst>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horizontal="left" vertical="center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0" fillId="3" borderId="0" xfId="0" applyFill="1"/>
    <xf numFmtId="0" fontId="4" fillId="3" borderId="0" xfId="0" applyFont="1" applyFill="1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textRotation="255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CBAE5-8D8D-6041-8AF1-2295CA2926C8}">
  <dimension ref="A1:G109"/>
  <sheetViews>
    <sheetView tabSelected="1" workbookViewId="0">
      <selection activeCell="B3" sqref="B3"/>
    </sheetView>
  </sheetViews>
  <sheetFormatPr baseColWidth="10" defaultRowHeight="16" x14ac:dyDescent="0.2"/>
  <cols>
    <col min="1" max="1" width="21" customWidth="1"/>
    <col min="2" max="2" width="32.1640625" bestFit="1" customWidth="1"/>
    <col min="3" max="3" width="78.5" style="2" customWidth="1"/>
    <col min="5" max="5" width="17.33203125" customWidth="1"/>
    <col min="6" max="6" width="10.1640625" hidden="1" customWidth="1"/>
  </cols>
  <sheetData>
    <row r="1" spans="1:7" x14ac:dyDescent="0.2">
      <c r="A1" s="1" t="s">
        <v>0</v>
      </c>
    </row>
    <row r="2" spans="1:7" x14ac:dyDescent="0.2">
      <c r="A2" t="s">
        <v>2</v>
      </c>
    </row>
    <row r="3" spans="1:7" ht="16" customHeight="1" x14ac:dyDescent="0.2">
      <c r="A3" t="s">
        <v>1</v>
      </c>
      <c r="B3" s="6">
        <v>1000</v>
      </c>
      <c r="C3" s="13" t="str">
        <f>IF(B3&gt;D4,"AÚN DEBES RELLENAR MÁS", "YA ESTÁ")</f>
        <v>AÚN DEBES RELLENAR MÁS</v>
      </c>
      <c r="D3" s="5" t="s">
        <v>201</v>
      </c>
      <c r="E3" s="3"/>
      <c r="F3" s="3"/>
      <c r="G3" s="3"/>
    </row>
    <row r="4" spans="1:7" ht="16" customHeight="1" x14ac:dyDescent="0.2">
      <c r="B4" s="2"/>
      <c r="C4" s="13"/>
      <c r="D4" s="14">
        <f>SUM(F6:F109)</f>
        <v>0</v>
      </c>
      <c r="E4" s="14"/>
      <c r="F4" s="3"/>
      <c r="G4" s="3"/>
    </row>
    <row r="5" spans="1:7" ht="26" x14ac:dyDescent="0.25">
      <c r="A5" s="4" t="s">
        <v>196</v>
      </c>
      <c r="B5" s="4" t="s">
        <v>197</v>
      </c>
      <c r="C5" s="4" t="s">
        <v>198</v>
      </c>
      <c r="D5" s="4" t="s">
        <v>200</v>
      </c>
      <c r="E5" s="3" t="s">
        <v>199</v>
      </c>
      <c r="F5" s="3"/>
      <c r="G5" s="3"/>
    </row>
    <row r="6" spans="1:7" ht="34" x14ac:dyDescent="0.2">
      <c r="A6" t="s">
        <v>3</v>
      </c>
      <c r="B6" t="s">
        <v>4</v>
      </c>
      <c r="C6" s="2" t="s">
        <v>202</v>
      </c>
      <c r="D6" s="10">
        <v>3</v>
      </c>
      <c r="E6" s="7"/>
      <c r="F6">
        <f>IF(E6&gt;0,D6,0)</f>
        <v>0</v>
      </c>
      <c r="G6" s="15" t="str">
        <f>IF(B3&gt;D4,"AÚN DEBES RELLENAR MÁS", "YA ESTÁ")</f>
        <v>AÚN DEBES RELLENAR MÁS</v>
      </c>
    </row>
    <row r="7" spans="1:7" ht="51" x14ac:dyDescent="0.2">
      <c r="A7" t="s">
        <v>5</v>
      </c>
      <c r="B7" t="s">
        <v>6</v>
      </c>
      <c r="C7" s="2" t="s">
        <v>203</v>
      </c>
      <c r="D7" s="10">
        <v>2</v>
      </c>
      <c r="E7" s="7"/>
      <c r="F7">
        <f t="shared" ref="F7:F70" si="0">IF(E7&gt;0,D7,0)</f>
        <v>0</v>
      </c>
      <c r="G7" s="15"/>
    </row>
    <row r="8" spans="1:7" x14ac:dyDescent="0.2">
      <c r="A8" t="s">
        <v>7</v>
      </c>
      <c r="B8" t="s">
        <v>8</v>
      </c>
      <c r="C8" t="s">
        <v>9</v>
      </c>
      <c r="D8" s="10">
        <v>2</v>
      </c>
      <c r="E8" s="7"/>
      <c r="F8">
        <f t="shared" si="0"/>
        <v>0</v>
      </c>
      <c r="G8" s="15"/>
    </row>
    <row r="9" spans="1:7" x14ac:dyDescent="0.2">
      <c r="A9" t="s">
        <v>10</v>
      </c>
      <c r="B9" t="s">
        <v>11</v>
      </c>
      <c r="C9" t="s">
        <v>204</v>
      </c>
      <c r="D9" s="10">
        <v>1</v>
      </c>
      <c r="E9" s="7"/>
      <c r="F9">
        <f t="shared" si="0"/>
        <v>0</v>
      </c>
      <c r="G9" s="15"/>
    </row>
    <row r="10" spans="1:7" x14ac:dyDescent="0.2">
      <c r="A10" t="s">
        <v>12</v>
      </c>
      <c r="B10" t="s">
        <v>13</v>
      </c>
      <c r="C10" t="s">
        <v>14</v>
      </c>
      <c r="D10" s="10">
        <v>1</v>
      </c>
      <c r="E10" s="7"/>
      <c r="F10">
        <f t="shared" si="0"/>
        <v>0</v>
      </c>
      <c r="G10" s="15"/>
    </row>
    <row r="11" spans="1:7" x14ac:dyDescent="0.2">
      <c r="A11" t="s">
        <v>15</v>
      </c>
      <c r="B11" t="s">
        <v>16</v>
      </c>
      <c r="C11" t="s">
        <v>17</v>
      </c>
      <c r="D11" s="10">
        <v>7</v>
      </c>
      <c r="E11" s="7"/>
      <c r="F11">
        <f t="shared" si="0"/>
        <v>0</v>
      </c>
      <c r="G11" s="15"/>
    </row>
    <row r="12" spans="1:7" x14ac:dyDescent="0.2">
      <c r="A12" s="8" t="s">
        <v>18</v>
      </c>
      <c r="B12" s="8" t="s">
        <v>19</v>
      </c>
      <c r="C12" s="8" t="s">
        <v>20</v>
      </c>
      <c r="D12" s="11">
        <v>1</v>
      </c>
      <c r="E12" s="7"/>
      <c r="F12">
        <f t="shared" si="0"/>
        <v>0</v>
      </c>
      <c r="G12" s="15"/>
    </row>
    <row r="13" spans="1:7" x14ac:dyDescent="0.2">
      <c r="A13" t="s">
        <v>18</v>
      </c>
      <c r="B13" t="s">
        <v>19</v>
      </c>
      <c r="C13" t="s">
        <v>21</v>
      </c>
      <c r="D13" s="10">
        <v>1</v>
      </c>
      <c r="E13" s="7"/>
      <c r="F13">
        <f t="shared" si="0"/>
        <v>0</v>
      </c>
      <c r="G13" s="15"/>
    </row>
    <row r="14" spans="1:7" ht="16" customHeight="1" x14ac:dyDescent="0.2">
      <c r="A14" t="s">
        <v>18</v>
      </c>
      <c r="B14" t="s">
        <v>19</v>
      </c>
      <c r="C14" t="s">
        <v>22</v>
      </c>
      <c r="D14" s="10">
        <v>1</v>
      </c>
      <c r="E14" s="7"/>
      <c r="F14">
        <f t="shared" si="0"/>
        <v>0</v>
      </c>
      <c r="G14" s="15"/>
    </row>
    <row r="15" spans="1:7" x14ac:dyDescent="0.2">
      <c r="A15" t="s">
        <v>23</v>
      </c>
      <c r="B15" t="s">
        <v>24</v>
      </c>
      <c r="C15" t="s">
        <v>14</v>
      </c>
      <c r="D15" s="10">
        <v>1</v>
      </c>
      <c r="E15" s="7"/>
      <c r="F15">
        <f t="shared" si="0"/>
        <v>0</v>
      </c>
      <c r="G15" s="15"/>
    </row>
    <row r="16" spans="1:7" x14ac:dyDescent="0.2">
      <c r="A16" t="s">
        <v>23</v>
      </c>
      <c r="B16" t="s">
        <v>24</v>
      </c>
      <c r="C16" t="s">
        <v>25</v>
      </c>
      <c r="D16" s="10">
        <v>1</v>
      </c>
      <c r="E16" s="7"/>
      <c r="F16">
        <f t="shared" si="0"/>
        <v>0</v>
      </c>
      <c r="G16" s="15"/>
    </row>
    <row r="17" spans="1:7" x14ac:dyDescent="0.2">
      <c r="A17" t="s">
        <v>23</v>
      </c>
      <c r="B17" t="s">
        <v>24</v>
      </c>
      <c r="C17" t="s">
        <v>205</v>
      </c>
      <c r="D17" s="10">
        <v>1</v>
      </c>
      <c r="E17" s="7"/>
      <c r="F17">
        <f t="shared" si="0"/>
        <v>0</v>
      </c>
      <c r="G17" s="15"/>
    </row>
    <row r="18" spans="1:7" x14ac:dyDescent="0.2">
      <c r="A18" t="s">
        <v>206</v>
      </c>
      <c r="B18" t="s">
        <v>26</v>
      </c>
      <c r="C18" t="s">
        <v>27</v>
      </c>
      <c r="D18" s="10">
        <v>1</v>
      </c>
      <c r="E18" s="7"/>
      <c r="F18">
        <f t="shared" si="0"/>
        <v>0</v>
      </c>
      <c r="G18" s="15"/>
    </row>
    <row r="19" spans="1:7" x14ac:dyDescent="0.2">
      <c r="A19" t="s">
        <v>28</v>
      </c>
      <c r="B19" t="s">
        <v>29</v>
      </c>
      <c r="C19" t="s">
        <v>30</v>
      </c>
      <c r="D19" s="10">
        <v>2</v>
      </c>
      <c r="E19" s="7"/>
      <c r="F19">
        <f t="shared" si="0"/>
        <v>0</v>
      </c>
      <c r="G19" s="15"/>
    </row>
    <row r="20" spans="1:7" x14ac:dyDescent="0.2">
      <c r="A20" t="s">
        <v>28</v>
      </c>
      <c r="B20" t="s">
        <v>29</v>
      </c>
      <c r="C20" t="s">
        <v>31</v>
      </c>
      <c r="D20" s="10">
        <v>1</v>
      </c>
      <c r="E20" s="7"/>
      <c r="F20">
        <f t="shared" si="0"/>
        <v>0</v>
      </c>
      <c r="G20" s="15"/>
    </row>
    <row r="21" spans="1:7" x14ac:dyDescent="0.2">
      <c r="A21" s="8" t="s">
        <v>32</v>
      </c>
      <c r="B21" s="8" t="s">
        <v>33</v>
      </c>
      <c r="C21" s="8" t="s">
        <v>207</v>
      </c>
      <c r="D21" s="11">
        <v>2</v>
      </c>
      <c r="E21" s="7"/>
      <c r="F21">
        <f t="shared" si="0"/>
        <v>0</v>
      </c>
      <c r="G21" s="15"/>
    </row>
    <row r="22" spans="1:7" x14ac:dyDescent="0.2">
      <c r="A22" t="s">
        <v>34</v>
      </c>
      <c r="B22" t="s">
        <v>35</v>
      </c>
      <c r="C22" t="s">
        <v>36</v>
      </c>
      <c r="D22" s="10">
        <v>1</v>
      </c>
      <c r="E22" s="7"/>
      <c r="F22">
        <f t="shared" si="0"/>
        <v>0</v>
      </c>
      <c r="G22" s="15"/>
    </row>
    <row r="23" spans="1:7" x14ac:dyDescent="0.2">
      <c r="A23" t="s">
        <v>34</v>
      </c>
      <c r="B23" t="s">
        <v>35</v>
      </c>
      <c r="C23" t="s">
        <v>37</v>
      </c>
      <c r="D23" s="10">
        <v>1</v>
      </c>
      <c r="E23" s="7"/>
      <c r="F23">
        <f t="shared" si="0"/>
        <v>0</v>
      </c>
      <c r="G23" s="15"/>
    </row>
    <row r="24" spans="1:7" x14ac:dyDescent="0.2">
      <c r="A24" s="8" t="s">
        <v>38</v>
      </c>
      <c r="B24" s="8" t="s">
        <v>39</v>
      </c>
      <c r="C24" s="8" t="s">
        <v>30</v>
      </c>
      <c r="D24" s="11">
        <v>1</v>
      </c>
      <c r="E24" s="7"/>
      <c r="F24">
        <f t="shared" si="0"/>
        <v>0</v>
      </c>
      <c r="G24" s="15"/>
    </row>
    <row r="25" spans="1:7" x14ac:dyDescent="0.2">
      <c r="A25" s="8" t="s">
        <v>38</v>
      </c>
      <c r="B25" s="8" t="s">
        <v>39</v>
      </c>
      <c r="C25" s="8" t="s">
        <v>25</v>
      </c>
      <c r="D25" s="11">
        <v>1</v>
      </c>
      <c r="E25" s="7"/>
      <c r="F25">
        <f t="shared" si="0"/>
        <v>0</v>
      </c>
      <c r="G25" s="15"/>
    </row>
    <row r="26" spans="1:7" x14ac:dyDescent="0.2">
      <c r="A26" s="8" t="s">
        <v>38</v>
      </c>
      <c r="B26" s="8" t="s">
        <v>39</v>
      </c>
      <c r="C26" s="8" t="s">
        <v>205</v>
      </c>
      <c r="D26" s="11">
        <v>1</v>
      </c>
      <c r="E26" s="7"/>
      <c r="F26">
        <f t="shared" si="0"/>
        <v>0</v>
      </c>
      <c r="G26" s="15"/>
    </row>
    <row r="27" spans="1:7" x14ac:dyDescent="0.2">
      <c r="A27" t="s">
        <v>40</v>
      </c>
      <c r="B27" t="s">
        <v>208</v>
      </c>
      <c r="C27" t="s">
        <v>41</v>
      </c>
      <c r="D27" s="10">
        <v>1</v>
      </c>
      <c r="E27" s="7"/>
      <c r="F27">
        <f t="shared" si="0"/>
        <v>0</v>
      </c>
      <c r="G27" s="15"/>
    </row>
    <row r="28" spans="1:7" x14ac:dyDescent="0.2">
      <c r="A28" t="s">
        <v>209</v>
      </c>
      <c r="B28" t="s">
        <v>208</v>
      </c>
      <c r="C28" t="s">
        <v>9</v>
      </c>
      <c r="D28" s="10">
        <v>1</v>
      </c>
      <c r="E28" s="7"/>
      <c r="F28">
        <f t="shared" si="0"/>
        <v>0</v>
      </c>
      <c r="G28" s="15"/>
    </row>
    <row r="29" spans="1:7" x14ac:dyDescent="0.2">
      <c r="A29" t="s">
        <v>42</v>
      </c>
      <c r="B29" t="s">
        <v>43</v>
      </c>
      <c r="C29" t="s">
        <v>17</v>
      </c>
      <c r="D29" s="10">
        <v>6</v>
      </c>
      <c r="E29" s="7"/>
      <c r="F29">
        <f t="shared" si="0"/>
        <v>0</v>
      </c>
      <c r="G29" s="15"/>
    </row>
    <row r="30" spans="1:7" x14ac:dyDescent="0.2">
      <c r="A30" s="8" t="s">
        <v>44</v>
      </c>
      <c r="B30" s="8" t="s">
        <v>45</v>
      </c>
      <c r="C30" s="8" t="s">
        <v>14</v>
      </c>
      <c r="D30" s="11">
        <v>1</v>
      </c>
      <c r="E30" s="7"/>
      <c r="F30">
        <f t="shared" si="0"/>
        <v>0</v>
      </c>
      <c r="G30" s="15"/>
    </row>
    <row r="31" spans="1:7" x14ac:dyDescent="0.2">
      <c r="A31" t="s">
        <v>44</v>
      </c>
      <c r="B31" t="s">
        <v>46</v>
      </c>
      <c r="C31" t="s">
        <v>25</v>
      </c>
      <c r="D31" s="10">
        <v>1</v>
      </c>
      <c r="E31" s="7"/>
      <c r="F31">
        <f t="shared" si="0"/>
        <v>0</v>
      </c>
      <c r="G31" s="15"/>
    </row>
    <row r="32" spans="1:7" x14ac:dyDescent="0.2">
      <c r="A32" t="s">
        <v>47</v>
      </c>
      <c r="B32" t="s">
        <v>48</v>
      </c>
      <c r="C32" t="s">
        <v>205</v>
      </c>
      <c r="D32" s="10">
        <v>5</v>
      </c>
      <c r="E32" s="7"/>
      <c r="F32">
        <f t="shared" si="0"/>
        <v>0</v>
      </c>
      <c r="G32" s="15"/>
    </row>
    <row r="33" spans="1:7" x14ac:dyDescent="0.2">
      <c r="A33" t="s">
        <v>49</v>
      </c>
      <c r="B33" t="s">
        <v>50</v>
      </c>
      <c r="C33" t="s">
        <v>9</v>
      </c>
      <c r="D33" s="10">
        <v>3</v>
      </c>
      <c r="E33" s="7"/>
      <c r="F33">
        <f t="shared" si="0"/>
        <v>0</v>
      </c>
      <c r="G33" s="15"/>
    </row>
    <row r="34" spans="1:7" x14ac:dyDescent="0.2">
      <c r="A34" t="s">
        <v>51</v>
      </c>
      <c r="B34" t="s">
        <v>52</v>
      </c>
      <c r="C34" t="s">
        <v>205</v>
      </c>
      <c r="D34" s="10">
        <v>1</v>
      </c>
      <c r="E34" s="7"/>
      <c r="F34">
        <f t="shared" si="0"/>
        <v>0</v>
      </c>
      <c r="G34" s="15"/>
    </row>
    <row r="35" spans="1:7" x14ac:dyDescent="0.2">
      <c r="A35" t="s">
        <v>53</v>
      </c>
      <c r="B35" t="s">
        <v>54</v>
      </c>
      <c r="C35" t="s">
        <v>25</v>
      </c>
      <c r="D35" s="10">
        <v>1</v>
      </c>
      <c r="E35" s="7"/>
      <c r="F35">
        <f t="shared" si="0"/>
        <v>0</v>
      </c>
      <c r="G35" s="15"/>
    </row>
    <row r="36" spans="1:7" x14ac:dyDescent="0.2">
      <c r="A36" t="s">
        <v>55</v>
      </c>
      <c r="B36" t="s">
        <v>56</v>
      </c>
      <c r="C36" t="s">
        <v>205</v>
      </c>
      <c r="D36" s="10">
        <v>2</v>
      </c>
      <c r="E36" s="7"/>
      <c r="F36">
        <f t="shared" si="0"/>
        <v>0</v>
      </c>
      <c r="G36" s="15"/>
    </row>
    <row r="37" spans="1:7" x14ac:dyDescent="0.2">
      <c r="A37" t="s">
        <v>57</v>
      </c>
      <c r="B37" t="s">
        <v>58</v>
      </c>
      <c r="C37" t="s">
        <v>30</v>
      </c>
      <c r="D37" s="10">
        <v>3</v>
      </c>
      <c r="E37" s="7"/>
      <c r="F37">
        <f t="shared" si="0"/>
        <v>0</v>
      </c>
      <c r="G37" s="15"/>
    </row>
    <row r="38" spans="1:7" x14ac:dyDescent="0.2">
      <c r="A38" t="s">
        <v>210</v>
      </c>
      <c r="B38" t="s">
        <v>59</v>
      </c>
      <c r="C38" t="s">
        <v>17</v>
      </c>
      <c r="D38" s="10">
        <v>1</v>
      </c>
      <c r="E38" s="7"/>
      <c r="F38">
        <f t="shared" si="0"/>
        <v>0</v>
      </c>
      <c r="G38" s="15"/>
    </row>
    <row r="39" spans="1:7" x14ac:dyDescent="0.2">
      <c r="A39" s="8" t="s">
        <v>211</v>
      </c>
      <c r="B39" s="8" t="s">
        <v>60</v>
      </c>
      <c r="C39" s="8" t="s">
        <v>20</v>
      </c>
      <c r="D39" s="11">
        <v>1</v>
      </c>
      <c r="E39" s="7"/>
      <c r="F39">
        <f t="shared" si="0"/>
        <v>0</v>
      </c>
      <c r="G39" s="15"/>
    </row>
    <row r="40" spans="1:7" x14ac:dyDescent="0.2">
      <c r="A40" t="s">
        <v>61</v>
      </c>
      <c r="B40" t="s">
        <v>212</v>
      </c>
      <c r="C40" t="s">
        <v>62</v>
      </c>
      <c r="D40" s="10">
        <v>3</v>
      </c>
      <c r="E40" s="7"/>
      <c r="F40">
        <f t="shared" si="0"/>
        <v>0</v>
      </c>
      <c r="G40" s="15"/>
    </row>
    <row r="41" spans="1:7" x14ac:dyDescent="0.2">
      <c r="A41" t="s">
        <v>63</v>
      </c>
      <c r="B41" t="s">
        <v>64</v>
      </c>
      <c r="C41" t="s">
        <v>213</v>
      </c>
      <c r="D41" s="10">
        <v>3</v>
      </c>
      <c r="E41" s="7"/>
      <c r="F41">
        <f t="shared" si="0"/>
        <v>0</v>
      </c>
      <c r="G41" s="15"/>
    </row>
    <row r="42" spans="1:7" x14ac:dyDescent="0.2">
      <c r="A42" t="s">
        <v>214</v>
      </c>
      <c r="B42" t="s">
        <v>65</v>
      </c>
      <c r="C42" t="s">
        <v>66</v>
      </c>
      <c r="D42" s="10">
        <v>3</v>
      </c>
      <c r="E42" s="7"/>
      <c r="F42">
        <f t="shared" si="0"/>
        <v>0</v>
      </c>
      <c r="G42" s="15"/>
    </row>
    <row r="43" spans="1:7" x14ac:dyDescent="0.2">
      <c r="A43" s="8" t="s">
        <v>67</v>
      </c>
      <c r="B43" s="8" t="s">
        <v>215</v>
      </c>
      <c r="C43" s="8" t="s">
        <v>68</v>
      </c>
      <c r="D43" s="11">
        <v>3</v>
      </c>
      <c r="E43" s="7"/>
      <c r="F43">
        <f t="shared" si="0"/>
        <v>0</v>
      </c>
      <c r="G43" s="15"/>
    </row>
    <row r="44" spans="1:7" x14ac:dyDescent="0.2">
      <c r="A44" t="s">
        <v>69</v>
      </c>
      <c r="B44" t="s">
        <v>216</v>
      </c>
      <c r="C44" t="s">
        <v>66</v>
      </c>
      <c r="D44" s="10">
        <v>4</v>
      </c>
      <c r="E44" s="7"/>
      <c r="F44">
        <f t="shared" si="0"/>
        <v>0</v>
      </c>
      <c r="G44" s="15"/>
    </row>
    <row r="45" spans="1:7" x14ac:dyDescent="0.2">
      <c r="A45" s="8" t="s">
        <v>70</v>
      </c>
      <c r="B45" s="8" t="s">
        <v>217</v>
      </c>
      <c r="C45" s="8" t="s">
        <v>71</v>
      </c>
      <c r="D45" s="11">
        <v>3</v>
      </c>
      <c r="E45" s="7"/>
      <c r="F45">
        <f t="shared" si="0"/>
        <v>0</v>
      </c>
      <c r="G45" s="15"/>
    </row>
    <row r="46" spans="1:7" x14ac:dyDescent="0.2">
      <c r="A46" t="s">
        <v>73</v>
      </c>
      <c r="B46" t="s">
        <v>74</v>
      </c>
      <c r="C46" t="s">
        <v>75</v>
      </c>
      <c r="D46" s="10">
        <v>3</v>
      </c>
      <c r="E46" s="7"/>
      <c r="F46">
        <f t="shared" si="0"/>
        <v>0</v>
      </c>
      <c r="G46" s="15"/>
    </row>
    <row r="47" spans="1:7" x14ac:dyDescent="0.2">
      <c r="A47" t="s">
        <v>218</v>
      </c>
      <c r="B47" t="s">
        <v>76</v>
      </c>
      <c r="C47" t="s">
        <v>77</v>
      </c>
      <c r="D47" s="10">
        <v>4</v>
      </c>
      <c r="E47" s="7"/>
      <c r="F47">
        <f t="shared" si="0"/>
        <v>0</v>
      </c>
      <c r="G47" s="15"/>
    </row>
    <row r="48" spans="1:7" x14ac:dyDescent="0.2">
      <c r="A48" t="s">
        <v>69</v>
      </c>
      <c r="B48" t="s">
        <v>219</v>
      </c>
      <c r="C48" t="s">
        <v>78</v>
      </c>
      <c r="D48" s="10">
        <v>1</v>
      </c>
      <c r="E48" s="7"/>
      <c r="F48">
        <f t="shared" si="0"/>
        <v>0</v>
      </c>
      <c r="G48" s="15"/>
    </row>
    <row r="49" spans="1:7" x14ac:dyDescent="0.2">
      <c r="A49" t="s">
        <v>220</v>
      </c>
      <c r="B49" t="s">
        <v>79</v>
      </c>
      <c r="C49" t="s">
        <v>80</v>
      </c>
      <c r="D49" s="10">
        <v>6</v>
      </c>
      <c r="E49" s="7"/>
      <c r="F49">
        <f t="shared" si="0"/>
        <v>0</v>
      </c>
      <c r="G49" s="15"/>
    </row>
    <row r="50" spans="1:7" x14ac:dyDescent="0.2">
      <c r="A50" t="s">
        <v>221</v>
      </c>
      <c r="B50" t="s">
        <v>81</v>
      </c>
      <c r="C50" t="s">
        <v>82</v>
      </c>
      <c r="D50" s="10">
        <v>5</v>
      </c>
      <c r="E50" s="7"/>
      <c r="F50">
        <f t="shared" si="0"/>
        <v>0</v>
      </c>
      <c r="G50" s="15"/>
    </row>
    <row r="51" spans="1:7" x14ac:dyDescent="0.2">
      <c r="A51" t="s">
        <v>83</v>
      </c>
      <c r="B51" t="s">
        <v>222</v>
      </c>
      <c r="C51" t="s">
        <v>84</v>
      </c>
      <c r="D51" s="10">
        <v>3</v>
      </c>
      <c r="E51" s="7"/>
      <c r="F51">
        <f t="shared" si="0"/>
        <v>0</v>
      </c>
      <c r="G51" s="15"/>
    </row>
    <row r="52" spans="1:7" x14ac:dyDescent="0.2">
      <c r="A52" t="s">
        <v>85</v>
      </c>
      <c r="B52" t="s">
        <v>86</v>
      </c>
      <c r="C52" t="s">
        <v>72</v>
      </c>
      <c r="D52" s="10">
        <v>2</v>
      </c>
      <c r="E52" s="7"/>
      <c r="F52">
        <f t="shared" si="0"/>
        <v>0</v>
      </c>
      <c r="G52" s="15"/>
    </row>
    <row r="53" spans="1:7" x14ac:dyDescent="0.2">
      <c r="A53" t="s">
        <v>69</v>
      </c>
      <c r="B53" t="s">
        <v>223</v>
      </c>
      <c r="C53" t="s">
        <v>78</v>
      </c>
      <c r="D53" s="10">
        <v>2</v>
      </c>
      <c r="E53" s="7"/>
      <c r="F53">
        <f t="shared" si="0"/>
        <v>0</v>
      </c>
      <c r="G53" s="15"/>
    </row>
    <row r="54" spans="1:7" x14ac:dyDescent="0.2">
      <c r="A54" t="s">
        <v>87</v>
      </c>
      <c r="B54" t="s">
        <v>88</v>
      </c>
      <c r="C54" t="s">
        <v>72</v>
      </c>
      <c r="D54" s="10">
        <v>1</v>
      </c>
      <c r="E54" s="7"/>
      <c r="F54">
        <f t="shared" si="0"/>
        <v>0</v>
      </c>
      <c r="G54" s="15"/>
    </row>
    <row r="55" spans="1:7" x14ac:dyDescent="0.2">
      <c r="A55" t="s">
        <v>224</v>
      </c>
      <c r="B55" t="s">
        <v>89</v>
      </c>
      <c r="C55" t="s">
        <v>90</v>
      </c>
      <c r="D55" s="10">
        <v>4</v>
      </c>
      <c r="E55" s="7"/>
      <c r="F55">
        <f t="shared" si="0"/>
        <v>0</v>
      </c>
      <c r="G55" s="15"/>
    </row>
    <row r="56" spans="1:7" x14ac:dyDescent="0.2">
      <c r="A56" t="s">
        <v>91</v>
      </c>
      <c r="B56" t="s">
        <v>92</v>
      </c>
      <c r="C56" t="s">
        <v>80</v>
      </c>
      <c r="D56" s="10">
        <v>7</v>
      </c>
      <c r="E56" s="7"/>
      <c r="F56">
        <f t="shared" si="0"/>
        <v>0</v>
      </c>
      <c r="G56" s="15"/>
    </row>
    <row r="57" spans="1:7" x14ac:dyDescent="0.2">
      <c r="A57" t="s">
        <v>93</v>
      </c>
      <c r="B57" t="s">
        <v>94</v>
      </c>
      <c r="C57" t="s">
        <v>78</v>
      </c>
      <c r="D57" s="10">
        <v>2</v>
      </c>
      <c r="E57" s="7"/>
      <c r="F57">
        <f t="shared" si="0"/>
        <v>0</v>
      </c>
      <c r="G57" s="15"/>
    </row>
    <row r="58" spans="1:7" x14ac:dyDescent="0.2">
      <c r="A58" s="8" t="s">
        <v>95</v>
      </c>
      <c r="B58" s="8" t="s">
        <v>96</v>
      </c>
      <c r="C58" s="8" t="s">
        <v>97</v>
      </c>
      <c r="D58" s="11">
        <v>1</v>
      </c>
      <c r="E58" s="7"/>
      <c r="F58">
        <f t="shared" si="0"/>
        <v>0</v>
      </c>
      <c r="G58" s="15"/>
    </row>
    <row r="59" spans="1:7" x14ac:dyDescent="0.2">
      <c r="A59" t="s">
        <v>225</v>
      </c>
      <c r="B59" t="s">
        <v>98</v>
      </c>
      <c r="C59" t="s">
        <v>99</v>
      </c>
      <c r="D59" s="10">
        <v>6</v>
      </c>
      <c r="E59" s="7"/>
      <c r="F59">
        <f t="shared" si="0"/>
        <v>0</v>
      </c>
      <c r="G59" s="15"/>
    </row>
    <row r="60" spans="1:7" x14ac:dyDescent="0.2">
      <c r="A60" s="8" t="s">
        <v>100</v>
      </c>
      <c r="B60" s="8" t="s">
        <v>101</v>
      </c>
      <c r="C60" s="8" t="s">
        <v>78</v>
      </c>
      <c r="D60" s="11">
        <v>4</v>
      </c>
      <c r="E60" s="7"/>
      <c r="F60">
        <f t="shared" si="0"/>
        <v>0</v>
      </c>
      <c r="G60" s="15"/>
    </row>
    <row r="61" spans="1:7" x14ac:dyDescent="0.2">
      <c r="A61" t="s">
        <v>226</v>
      </c>
      <c r="B61" t="s">
        <v>102</v>
      </c>
      <c r="C61" t="s">
        <v>103</v>
      </c>
      <c r="D61" s="10">
        <v>4</v>
      </c>
      <c r="E61" s="7"/>
      <c r="F61">
        <f t="shared" si="0"/>
        <v>0</v>
      </c>
      <c r="G61" s="15"/>
    </row>
    <row r="62" spans="1:7" x14ac:dyDescent="0.2">
      <c r="A62" t="s">
        <v>227</v>
      </c>
      <c r="B62" t="s">
        <v>104</v>
      </c>
      <c r="C62" t="s">
        <v>75</v>
      </c>
      <c r="D62" s="10">
        <v>4</v>
      </c>
      <c r="E62" s="7"/>
      <c r="F62">
        <f t="shared" si="0"/>
        <v>0</v>
      </c>
      <c r="G62" s="15"/>
    </row>
    <row r="63" spans="1:7" x14ac:dyDescent="0.2">
      <c r="A63" t="s">
        <v>105</v>
      </c>
      <c r="B63" t="s">
        <v>228</v>
      </c>
      <c r="C63" t="s">
        <v>106</v>
      </c>
      <c r="D63" s="10">
        <v>5</v>
      </c>
      <c r="E63" s="7"/>
      <c r="F63">
        <f t="shared" si="0"/>
        <v>0</v>
      </c>
      <c r="G63" s="15"/>
    </row>
    <row r="64" spans="1:7" x14ac:dyDescent="0.2">
      <c r="A64" t="s">
        <v>229</v>
      </c>
      <c r="B64" t="s">
        <v>107</v>
      </c>
      <c r="C64" t="s">
        <v>75</v>
      </c>
      <c r="D64" s="10">
        <v>7</v>
      </c>
      <c r="E64" s="7"/>
      <c r="F64">
        <f t="shared" si="0"/>
        <v>0</v>
      </c>
      <c r="G64" s="15"/>
    </row>
    <row r="65" spans="1:7" x14ac:dyDescent="0.2">
      <c r="A65" t="s">
        <v>108</v>
      </c>
      <c r="B65" t="s">
        <v>230</v>
      </c>
      <c r="C65" t="s">
        <v>109</v>
      </c>
      <c r="D65" s="10">
        <v>3</v>
      </c>
      <c r="E65" s="7"/>
      <c r="F65">
        <f t="shared" si="0"/>
        <v>0</v>
      </c>
      <c r="G65" s="15"/>
    </row>
    <row r="66" spans="1:7" ht="16" customHeight="1" x14ac:dyDescent="0.2">
      <c r="A66" t="s">
        <v>110</v>
      </c>
      <c r="B66" t="s">
        <v>231</v>
      </c>
      <c r="C66" t="s">
        <v>66</v>
      </c>
      <c r="D66" s="10">
        <v>4</v>
      </c>
      <c r="E66" s="7"/>
      <c r="F66">
        <f t="shared" si="0"/>
        <v>0</v>
      </c>
      <c r="G66" s="15"/>
    </row>
    <row r="67" spans="1:7" x14ac:dyDescent="0.2">
      <c r="A67" t="s">
        <v>111</v>
      </c>
      <c r="B67" t="s">
        <v>112</v>
      </c>
      <c r="C67" t="s">
        <v>113</v>
      </c>
      <c r="D67" s="10">
        <v>4</v>
      </c>
      <c r="E67" s="7"/>
      <c r="F67">
        <f t="shared" si="0"/>
        <v>0</v>
      </c>
      <c r="G67" s="15"/>
    </row>
    <row r="68" spans="1:7" x14ac:dyDescent="0.2">
      <c r="A68" s="8" t="s">
        <v>232</v>
      </c>
      <c r="B68" s="8" t="s">
        <v>114</v>
      </c>
      <c r="C68" s="8" t="s">
        <v>115</v>
      </c>
      <c r="D68" s="11">
        <v>4</v>
      </c>
      <c r="E68" s="7"/>
      <c r="F68">
        <f t="shared" si="0"/>
        <v>0</v>
      </c>
      <c r="G68" s="15"/>
    </row>
    <row r="69" spans="1:7" x14ac:dyDescent="0.2">
      <c r="A69" s="8" t="s">
        <v>116</v>
      </c>
      <c r="B69" s="8" t="s">
        <v>117</v>
      </c>
      <c r="C69" s="8" t="s">
        <v>118</v>
      </c>
      <c r="D69" s="11">
        <v>5</v>
      </c>
      <c r="E69" s="7"/>
      <c r="F69">
        <f t="shared" si="0"/>
        <v>0</v>
      </c>
      <c r="G69" s="15"/>
    </row>
    <row r="70" spans="1:7" x14ac:dyDescent="0.2">
      <c r="A70" t="s">
        <v>119</v>
      </c>
      <c r="B70" t="s">
        <v>233</v>
      </c>
      <c r="C70" t="s">
        <v>120</v>
      </c>
      <c r="D70" s="10">
        <v>4</v>
      </c>
      <c r="E70" s="7"/>
      <c r="F70">
        <f t="shared" si="0"/>
        <v>0</v>
      </c>
      <c r="G70" s="15"/>
    </row>
    <row r="71" spans="1:7" x14ac:dyDescent="0.2">
      <c r="A71" t="s">
        <v>121</v>
      </c>
      <c r="B71" t="s">
        <v>122</v>
      </c>
      <c r="C71" t="s">
        <v>78</v>
      </c>
      <c r="D71" s="10">
        <v>1</v>
      </c>
      <c r="E71" s="7"/>
      <c r="F71">
        <f t="shared" ref="F71:F109" si="1">IF(E71&gt;0,D71,0)</f>
        <v>0</v>
      </c>
      <c r="G71" s="15"/>
    </row>
    <row r="72" spans="1:7" x14ac:dyDescent="0.2">
      <c r="A72" t="s">
        <v>123</v>
      </c>
      <c r="B72" t="s">
        <v>124</v>
      </c>
      <c r="C72" t="s">
        <v>75</v>
      </c>
      <c r="D72" s="10">
        <v>7</v>
      </c>
      <c r="E72" s="7"/>
      <c r="F72">
        <f t="shared" si="1"/>
        <v>0</v>
      </c>
      <c r="G72" s="15"/>
    </row>
    <row r="73" spans="1:7" x14ac:dyDescent="0.2">
      <c r="A73" t="s">
        <v>234</v>
      </c>
      <c r="B73" t="s">
        <v>125</v>
      </c>
      <c r="C73" t="s">
        <v>126</v>
      </c>
      <c r="D73" s="10">
        <v>1</v>
      </c>
      <c r="E73" s="7"/>
      <c r="F73">
        <f t="shared" si="1"/>
        <v>0</v>
      </c>
      <c r="G73" s="15"/>
    </row>
    <row r="74" spans="1:7" x14ac:dyDescent="0.2">
      <c r="A74" t="s">
        <v>234</v>
      </c>
      <c r="B74" t="s">
        <v>125</v>
      </c>
      <c r="C74" t="s">
        <v>127</v>
      </c>
      <c r="D74" s="10">
        <v>1</v>
      </c>
      <c r="E74" s="7"/>
      <c r="F74">
        <f t="shared" si="1"/>
        <v>0</v>
      </c>
      <c r="G74" s="15"/>
    </row>
    <row r="75" spans="1:7" x14ac:dyDescent="0.2">
      <c r="A75" t="s">
        <v>234</v>
      </c>
      <c r="B75" t="s">
        <v>125</v>
      </c>
      <c r="C75" t="s">
        <v>128</v>
      </c>
      <c r="D75" s="10">
        <v>1</v>
      </c>
      <c r="E75" s="7"/>
      <c r="F75">
        <f t="shared" si="1"/>
        <v>0</v>
      </c>
      <c r="G75" s="15"/>
    </row>
    <row r="76" spans="1:7" x14ac:dyDescent="0.2">
      <c r="A76" t="s">
        <v>234</v>
      </c>
      <c r="B76" t="s">
        <v>125</v>
      </c>
      <c r="C76" t="s">
        <v>129</v>
      </c>
      <c r="D76" s="10">
        <v>1</v>
      </c>
      <c r="E76" s="7"/>
      <c r="F76">
        <f t="shared" si="1"/>
        <v>0</v>
      </c>
      <c r="G76" s="15"/>
    </row>
    <row r="77" spans="1:7" x14ac:dyDescent="0.2">
      <c r="A77" t="s">
        <v>235</v>
      </c>
      <c r="B77" t="s">
        <v>130</v>
      </c>
      <c r="C77" t="s">
        <v>236</v>
      </c>
      <c r="D77" s="10">
        <v>1</v>
      </c>
      <c r="E77" s="7"/>
      <c r="F77">
        <f t="shared" si="1"/>
        <v>0</v>
      </c>
      <c r="G77" s="15"/>
    </row>
    <row r="78" spans="1:7" x14ac:dyDescent="0.2">
      <c r="A78" t="s">
        <v>131</v>
      </c>
      <c r="B78" t="s">
        <v>132</v>
      </c>
      <c r="C78" t="s">
        <v>133</v>
      </c>
      <c r="D78" s="10">
        <v>1</v>
      </c>
      <c r="E78" s="7"/>
      <c r="F78">
        <f t="shared" si="1"/>
        <v>0</v>
      </c>
      <c r="G78" s="15"/>
    </row>
    <row r="79" spans="1:7" x14ac:dyDescent="0.2">
      <c r="A79" t="s">
        <v>134</v>
      </c>
      <c r="B79" t="s">
        <v>135</v>
      </c>
      <c r="C79" t="s">
        <v>136</v>
      </c>
      <c r="D79" s="10">
        <v>1</v>
      </c>
      <c r="E79" s="7"/>
      <c r="F79">
        <f t="shared" si="1"/>
        <v>0</v>
      </c>
      <c r="G79" s="15"/>
    </row>
    <row r="80" spans="1:7" x14ac:dyDescent="0.2">
      <c r="A80" t="s">
        <v>134</v>
      </c>
      <c r="B80" t="s">
        <v>135</v>
      </c>
      <c r="C80" t="s">
        <v>137</v>
      </c>
      <c r="D80" s="10">
        <v>1</v>
      </c>
      <c r="E80" s="7"/>
      <c r="F80">
        <f t="shared" si="1"/>
        <v>0</v>
      </c>
      <c r="G80" s="15"/>
    </row>
    <row r="81" spans="1:7" x14ac:dyDescent="0.2">
      <c r="A81" t="s">
        <v>134</v>
      </c>
      <c r="B81" t="s">
        <v>135</v>
      </c>
      <c r="C81" t="s">
        <v>136</v>
      </c>
      <c r="D81" s="10">
        <v>1</v>
      </c>
      <c r="E81" s="7"/>
      <c r="F81">
        <f t="shared" si="1"/>
        <v>0</v>
      </c>
      <c r="G81" s="15"/>
    </row>
    <row r="82" spans="1:7" x14ac:dyDescent="0.2">
      <c r="A82" s="9" t="s">
        <v>134</v>
      </c>
      <c r="B82" s="9" t="s">
        <v>138</v>
      </c>
      <c r="C82" s="9" t="s">
        <v>139</v>
      </c>
      <c r="D82" s="12">
        <v>1</v>
      </c>
      <c r="E82" s="7"/>
      <c r="F82">
        <f t="shared" si="1"/>
        <v>0</v>
      </c>
      <c r="G82" s="15"/>
    </row>
    <row r="83" spans="1:7" x14ac:dyDescent="0.2">
      <c r="A83" s="9" t="s">
        <v>134</v>
      </c>
      <c r="B83" s="9" t="s">
        <v>138</v>
      </c>
      <c r="C83" s="9" t="s">
        <v>140</v>
      </c>
      <c r="D83" s="12">
        <v>1</v>
      </c>
      <c r="E83" s="7"/>
      <c r="F83">
        <f t="shared" si="1"/>
        <v>0</v>
      </c>
      <c r="G83" s="15"/>
    </row>
    <row r="84" spans="1:7" x14ac:dyDescent="0.2">
      <c r="A84" s="9" t="s">
        <v>237</v>
      </c>
      <c r="B84" s="9" t="s">
        <v>238</v>
      </c>
      <c r="C84" s="9" t="s">
        <v>141</v>
      </c>
      <c r="D84" s="12">
        <v>1</v>
      </c>
      <c r="E84" s="7"/>
      <c r="F84">
        <f t="shared" si="1"/>
        <v>0</v>
      </c>
      <c r="G84" s="15"/>
    </row>
    <row r="85" spans="1:7" x14ac:dyDescent="0.2">
      <c r="A85" s="9" t="s">
        <v>237</v>
      </c>
      <c r="B85" s="9" t="s">
        <v>238</v>
      </c>
      <c r="C85" s="9" t="s">
        <v>142</v>
      </c>
      <c r="D85" s="12">
        <v>1</v>
      </c>
      <c r="E85" s="7"/>
      <c r="F85">
        <f t="shared" si="1"/>
        <v>0</v>
      </c>
      <c r="G85" s="15"/>
    </row>
    <row r="86" spans="1:7" x14ac:dyDescent="0.2">
      <c r="A86" s="9" t="s">
        <v>237</v>
      </c>
      <c r="B86" s="9" t="s">
        <v>238</v>
      </c>
      <c r="C86" s="9" t="s">
        <v>143</v>
      </c>
      <c r="D86" s="12">
        <v>1</v>
      </c>
      <c r="E86" s="7"/>
      <c r="F86">
        <f t="shared" si="1"/>
        <v>0</v>
      </c>
      <c r="G86" s="15"/>
    </row>
    <row r="87" spans="1:7" x14ac:dyDescent="0.2">
      <c r="A87" s="9" t="s">
        <v>237</v>
      </c>
      <c r="B87" s="9" t="s">
        <v>238</v>
      </c>
      <c r="C87" s="9" t="s">
        <v>144</v>
      </c>
      <c r="D87" s="12">
        <v>1</v>
      </c>
      <c r="E87" s="7"/>
      <c r="F87">
        <f t="shared" si="1"/>
        <v>0</v>
      </c>
      <c r="G87" s="15"/>
    </row>
    <row r="88" spans="1:7" x14ac:dyDescent="0.2">
      <c r="A88" t="s">
        <v>145</v>
      </c>
      <c r="B88" t="s">
        <v>146</v>
      </c>
      <c r="C88" t="s">
        <v>239</v>
      </c>
      <c r="D88" s="10">
        <v>1</v>
      </c>
      <c r="E88" s="7"/>
      <c r="F88">
        <f t="shared" si="1"/>
        <v>0</v>
      </c>
      <c r="G88" s="15"/>
    </row>
    <row r="89" spans="1:7" x14ac:dyDescent="0.2">
      <c r="A89" t="s">
        <v>145</v>
      </c>
      <c r="B89" t="s">
        <v>146</v>
      </c>
      <c r="C89" t="s">
        <v>240</v>
      </c>
      <c r="D89" s="10">
        <v>1</v>
      </c>
      <c r="E89" s="7"/>
      <c r="F89">
        <f t="shared" si="1"/>
        <v>0</v>
      </c>
      <c r="G89" s="15"/>
    </row>
    <row r="90" spans="1:7" x14ac:dyDescent="0.2">
      <c r="A90" t="s">
        <v>147</v>
      </c>
      <c r="B90" t="s">
        <v>148</v>
      </c>
      <c r="C90" t="s">
        <v>149</v>
      </c>
      <c r="D90" s="10">
        <v>1</v>
      </c>
      <c r="E90" s="7"/>
      <c r="F90">
        <f t="shared" si="1"/>
        <v>0</v>
      </c>
      <c r="G90" s="15"/>
    </row>
    <row r="91" spans="1:7" x14ac:dyDescent="0.2">
      <c r="A91" t="s">
        <v>147</v>
      </c>
      <c r="B91" t="s">
        <v>148</v>
      </c>
      <c r="C91" t="s">
        <v>150</v>
      </c>
      <c r="D91" s="10">
        <v>1</v>
      </c>
      <c r="E91" s="7"/>
      <c r="F91">
        <f t="shared" si="1"/>
        <v>0</v>
      </c>
      <c r="G91" s="15"/>
    </row>
    <row r="92" spans="1:7" x14ac:dyDescent="0.2">
      <c r="A92" t="s">
        <v>69</v>
      </c>
      <c r="B92" t="s">
        <v>151</v>
      </c>
      <c r="C92" t="s">
        <v>152</v>
      </c>
      <c r="D92" s="10">
        <v>2</v>
      </c>
      <c r="E92" s="7"/>
      <c r="F92">
        <f t="shared" si="1"/>
        <v>0</v>
      </c>
      <c r="G92" s="15"/>
    </row>
    <row r="93" spans="1:7" x14ac:dyDescent="0.2">
      <c r="A93" s="8" t="s">
        <v>73</v>
      </c>
      <c r="B93" s="8" t="s">
        <v>153</v>
      </c>
      <c r="C93" s="8" t="s">
        <v>154</v>
      </c>
      <c r="D93" s="11">
        <v>1</v>
      </c>
      <c r="E93" s="7"/>
      <c r="F93">
        <f t="shared" si="1"/>
        <v>0</v>
      </c>
      <c r="G93" s="15"/>
    </row>
    <row r="94" spans="1:7" x14ac:dyDescent="0.2">
      <c r="A94" s="8" t="s">
        <v>73</v>
      </c>
      <c r="B94" s="8" t="s">
        <v>153</v>
      </c>
      <c r="C94" s="8" t="s">
        <v>155</v>
      </c>
      <c r="D94" s="11">
        <v>1</v>
      </c>
      <c r="E94" s="7"/>
      <c r="F94">
        <f t="shared" si="1"/>
        <v>0</v>
      </c>
      <c r="G94" s="15"/>
    </row>
    <row r="95" spans="1:7" x14ac:dyDescent="0.2">
      <c r="A95" s="8" t="s">
        <v>156</v>
      </c>
      <c r="B95" s="8" t="s">
        <v>157</v>
      </c>
      <c r="C95" s="8" t="s">
        <v>158</v>
      </c>
      <c r="D95" s="11">
        <v>4</v>
      </c>
      <c r="E95" s="7"/>
      <c r="F95">
        <f t="shared" si="1"/>
        <v>0</v>
      </c>
      <c r="G95" s="15"/>
    </row>
    <row r="96" spans="1:7" x14ac:dyDescent="0.2">
      <c r="A96" t="s">
        <v>159</v>
      </c>
      <c r="B96" t="s">
        <v>160</v>
      </c>
      <c r="C96" t="s">
        <v>161</v>
      </c>
      <c r="D96" s="10">
        <v>3</v>
      </c>
      <c r="E96" s="7"/>
      <c r="F96">
        <f t="shared" si="1"/>
        <v>0</v>
      </c>
      <c r="G96" s="15"/>
    </row>
    <row r="97" spans="1:7" x14ac:dyDescent="0.2">
      <c r="A97" t="s">
        <v>162</v>
      </c>
      <c r="B97" t="s">
        <v>163</v>
      </c>
      <c r="C97" t="s">
        <v>164</v>
      </c>
      <c r="D97" s="10">
        <v>1</v>
      </c>
      <c r="E97" s="7"/>
      <c r="F97">
        <f t="shared" si="1"/>
        <v>0</v>
      </c>
      <c r="G97" s="15"/>
    </row>
    <row r="98" spans="1:7" x14ac:dyDescent="0.2">
      <c r="A98" t="s">
        <v>165</v>
      </c>
      <c r="B98" t="s">
        <v>166</v>
      </c>
      <c r="C98" t="s">
        <v>167</v>
      </c>
      <c r="D98" s="10">
        <v>2</v>
      </c>
      <c r="E98" s="7"/>
      <c r="F98">
        <f t="shared" si="1"/>
        <v>0</v>
      </c>
      <c r="G98" s="15"/>
    </row>
    <row r="99" spans="1:7" x14ac:dyDescent="0.2">
      <c r="A99" s="8" t="s">
        <v>168</v>
      </c>
      <c r="B99" s="8" t="s">
        <v>169</v>
      </c>
      <c r="C99" s="8" t="s">
        <v>170</v>
      </c>
      <c r="D99" s="11">
        <v>4</v>
      </c>
      <c r="E99" s="7"/>
      <c r="F99">
        <f t="shared" si="1"/>
        <v>0</v>
      </c>
      <c r="G99" s="15"/>
    </row>
    <row r="100" spans="1:7" x14ac:dyDescent="0.2">
      <c r="A100" t="s">
        <v>171</v>
      </c>
      <c r="B100" t="s">
        <v>172</v>
      </c>
      <c r="C100" t="s">
        <v>173</v>
      </c>
      <c r="D100" s="10">
        <v>1</v>
      </c>
      <c r="E100" s="7"/>
      <c r="F100">
        <f t="shared" si="1"/>
        <v>0</v>
      </c>
      <c r="G100" s="15"/>
    </row>
    <row r="101" spans="1:7" x14ac:dyDescent="0.2">
      <c r="A101" s="8" t="s">
        <v>174</v>
      </c>
      <c r="B101" s="8"/>
      <c r="C101" s="8" t="s">
        <v>175</v>
      </c>
      <c r="D101" s="11">
        <v>5</v>
      </c>
      <c r="E101" s="7"/>
      <c r="F101">
        <f t="shared" si="1"/>
        <v>0</v>
      </c>
      <c r="G101" s="15"/>
    </row>
    <row r="102" spans="1:7" x14ac:dyDescent="0.2">
      <c r="A102" t="s">
        <v>176</v>
      </c>
      <c r="B102" t="s">
        <v>177</v>
      </c>
      <c r="C102" t="s">
        <v>178</v>
      </c>
      <c r="D102" s="10">
        <v>2</v>
      </c>
      <c r="E102" s="7"/>
      <c r="F102">
        <f t="shared" si="1"/>
        <v>0</v>
      </c>
      <c r="G102" s="15"/>
    </row>
    <row r="103" spans="1:7" x14ac:dyDescent="0.2">
      <c r="A103" s="8" t="s">
        <v>241</v>
      </c>
      <c r="B103" s="8" t="s">
        <v>179</v>
      </c>
      <c r="C103" s="8" t="s">
        <v>242</v>
      </c>
      <c r="D103" s="11">
        <v>3</v>
      </c>
      <c r="E103" s="7"/>
      <c r="F103">
        <f t="shared" si="1"/>
        <v>0</v>
      </c>
      <c r="G103" s="15"/>
    </row>
    <row r="104" spans="1:7" x14ac:dyDescent="0.2">
      <c r="A104" t="s">
        <v>180</v>
      </c>
      <c r="B104" t="s">
        <v>181</v>
      </c>
      <c r="C104" t="s">
        <v>182</v>
      </c>
      <c r="D104" s="10">
        <v>3</v>
      </c>
      <c r="E104" s="7"/>
      <c r="F104">
        <f t="shared" si="1"/>
        <v>0</v>
      </c>
      <c r="G104" s="15"/>
    </row>
    <row r="105" spans="1:7" ht="31" customHeight="1" x14ac:dyDescent="0.2">
      <c r="A105" t="s">
        <v>183</v>
      </c>
      <c r="B105" t="s">
        <v>184</v>
      </c>
      <c r="C105" s="2" t="s">
        <v>243</v>
      </c>
      <c r="D105" s="10">
        <v>5</v>
      </c>
      <c r="E105" s="7"/>
      <c r="F105">
        <f t="shared" si="1"/>
        <v>0</v>
      </c>
      <c r="G105" s="15"/>
    </row>
    <row r="106" spans="1:7" x14ac:dyDescent="0.2">
      <c r="A106" s="8" t="s">
        <v>185</v>
      </c>
      <c r="B106" s="8" t="s">
        <v>186</v>
      </c>
      <c r="C106" s="8" t="s">
        <v>187</v>
      </c>
      <c r="D106" s="11">
        <v>5</v>
      </c>
      <c r="E106" s="7"/>
      <c r="F106">
        <f t="shared" si="1"/>
        <v>0</v>
      </c>
      <c r="G106" s="15"/>
    </row>
    <row r="107" spans="1:7" x14ac:dyDescent="0.2">
      <c r="A107" s="8" t="s">
        <v>188</v>
      </c>
      <c r="B107" s="8" t="s">
        <v>189</v>
      </c>
      <c r="C107" s="8" t="s">
        <v>190</v>
      </c>
      <c r="D107" s="11">
        <v>3</v>
      </c>
      <c r="E107" s="7"/>
      <c r="F107">
        <f t="shared" si="1"/>
        <v>0</v>
      </c>
      <c r="G107" s="15"/>
    </row>
    <row r="108" spans="1:7" x14ac:dyDescent="0.2">
      <c r="A108" s="8" t="s">
        <v>191</v>
      </c>
      <c r="B108" s="8" t="s">
        <v>192</v>
      </c>
      <c r="C108" s="8" t="s">
        <v>175</v>
      </c>
      <c r="D108" s="11">
        <v>3</v>
      </c>
      <c r="E108" s="7"/>
      <c r="F108">
        <f t="shared" si="1"/>
        <v>0</v>
      </c>
      <c r="G108" s="15"/>
    </row>
    <row r="109" spans="1:7" x14ac:dyDescent="0.2">
      <c r="A109" s="8" t="s">
        <v>193</v>
      </c>
      <c r="B109" s="8" t="s">
        <v>194</v>
      </c>
      <c r="C109" s="8" t="s">
        <v>195</v>
      </c>
      <c r="D109" s="11">
        <v>4</v>
      </c>
      <c r="E109" s="7"/>
      <c r="F109">
        <f t="shared" si="1"/>
        <v>0</v>
      </c>
      <c r="G109" s="15"/>
    </row>
  </sheetData>
  <sheetProtection algorithmName="SHA-512" hashValue="K2XN9ZHQghDiKsAvsoK143bG3BZvFAIYRcX20Xljq76lsvUCLS5gYYMwFPY4ZTpASDYC/Bl7u5DmnLG+M5wBpA==" saltValue="1/E8EkOZ0EPOcW2tX358nw==" spinCount="100000" sheet="1" objects="1" scenarios="1" selectLockedCells="1"/>
  <mergeCells count="3">
    <mergeCell ref="C3:C4"/>
    <mergeCell ref="D4:E4"/>
    <mergeCell ref="G6:G109"/>
  </mergeCells>
  <conditionalFormatting sqref="C3">
    <cfRule type="cellIs" dxfId="1" priority="2" operator="equal">
      <formula>"YA ESTÁ"</formula>
    </cfRule>
  </conditionalFormatting>
  <conditionalFormatting sqref="G6">
    <cfRule type="cellIs" dxfId="0" priority="1" operator="equal">
      <formula>"YA ESTÁ"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TFG GAD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QUESADA GONZALEZ, CARLOS</dc:creator>
  <cp:lastModifiedBy>QUESADA GONZALEZ, CARLOS</cp:lastModifiedBy>
  <dcterms:created xsi:type="dcterms:W3CDTF">2019-09-14T10:24:02Z</dcterms:created>
  <dcterms:modified xsi:type="dcterms:W3CDTF">2019-09-16T11:02:08Z</dcterms:modified>
</cp:coreProperties>
</file>